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2KCvtiLEC3oBPmARtppVrfpEVZydzA0S4Hl5tgvwyjLNaJgCl4TCrIkBqaRxurMC0qp3WPrRfoOdsKMVAfGYEg==" workbookSaltValue="uS7b4ULN9fOCv8XIgJc8Pg==" workbookSpinCount="100000" lockStructure="1"/>
  <bookViews>
    <workbookView xWindow="0" yWindow="0" windowWidth="20490" windowHeight="7755" firstSheet="1" activeTab="4"/>
  </bookViews>
  <sheets>
    <sheet name="С изменениями" sheetId="4" r:id="rId1"/>
    <sheet name="План закупки" sheetId="5" r:id="rId2"/>
    <sheet name="План иновационных закупок" sheetId="8" r:id="rId3"/>
    <sheet name="ОБРАЗЕЦ" sheetId="6" r:id="rId4"/>
    <sheet name="Весь план" sheetId="7" r:id="rId5"/>
  </sheets>
  <definedNames>
    <definedName name="_xlnm.Print_Area" localSheetId="0">'С изменениями'!$A$1:$O$50</definedName>
  </definedNames>
  <calcPr calcId="152511"/>
</workbook>
</file>

<file path=xl/calcChain.xml><?xml version="1.0" encoding="utf-8"?>
<calcChain xmlns="http://schemas.openxmlformats.org/spreadsheetml/2006/main">
  <c r="K86" i="7" l="1"/>
  <c r="K92" i="7"/>
  <c r="K71" i="7"/>
  <c r="K58" i="7"/>
  <c r="K50" i="7" l="1"/>
  <c r="K35" i="7"/>
  <c r="K98" i="7" l="1"/>
  <c r="K100" i="7" s="1"/>
  <c r="K75" i="7"/>
  <c r="K61" i="7"/>
  <c r="K25" i="7"/>
  <c r="K21" i="7"/>
  <c r="K87" i="7" l="1"/>
  <c r="K101" i="7" l="1"/>
</calcChain>
</file>

<file path=xl/sharedStrings.xml><?xml version="1.0" encoding="utf-8"?>
<sst xmlns="http://schemas.openxmlformats.org/spreadsheetml/2006/main" count="505" uniqueCount="188">
  <si>
    <t>В том числе: закупок путем проведения запроса котировок</t>
  </si>
  <si>
    <t>код по ОКЕИ</t>
  </si>
  <si>
    <t>наименование</t>
  </si>
  <si>
    <t>Всего</t>
  </si>
  <si>
    <t>Наименование</t>
  </si>
  <si>
    <t>Единица измерения</t>
  </si>
  <si>
    <t>КПП</t>
  </si>
  <si>
    <t>ИНН</t>
  </si>
  <si>
    <t>ПДД</t>
  </si>
  <si>
    <t>Интернет 6000 руб. х 12 мес.</t>
  </si>
  <si>
    <t>Услуги по санитарной обработке кулера</t>
  </si>
  <si>
    <t xml:space="preserve">Ремонт оборудования </t>
  </si>
  <si>
    <t xml:space="preserve">Заправка картриджа </t>
  </si>
  <si>
    <t>Регистрация в ОФД</t>
  </si>
  <si>
    <t>Услуги нотариуса</t>
  </si>
  <si>
    <t>Услуги хостинга</t>
  </si>
  <si>
    <t>Услуги по перестрахованию (ОСАГО)</t>
  </si>
  <si>
    <t>Расходы на выставку</t>
  </si>
  <si>
    <t>Подписка на БСС (бухгалтерская справоч. система)</t>
  </si>
  <si>
    <t>ИТОГО ПДД</t>
  </si>
  <si>
    <t>БС</t>
  </si>
  <si>
    <t>ИТОГО Бюбжетные Средства</t>
  </si>
  <si>
    <t>Итого предусмотрено на осуществление закупок - всего</t>
  </si>
  <si>
    <t>Закупка автомобиля
 "Газель бизнес"</t>
  </si>
  <si>
    <t>телефон3000 х 12 мес</t>
  </si>
  <si>
    <t>Расходы на услуги связи (ст.221):</t>
  </si>
  <si>
    <t>почтовые расходы (ст.221/100)</t>
  </si>
  <si>
    <t>Транспортные услуги (ст.222)</t>
  </si>
  <si>
    <t>Услуги по доставке груза</t>
  </si>
  <si>
    <t>Расходы на содержание имущества (ст.225):</t>
  </si>
  <si>
    <t>Диагностика автомобиля</t>
  </si>
  <si>
    <t xml:space="preserve">Обслуживание ККТ </t>
  </si>
  <si>
    <t>Прочие работы и услуги (ст.226)</t>
  </si>
  <si>
    <t>Сопровождение ПП 1БИТ квартал</t>
  </si>
  <si>
    <t>Повышение квалификации сотрудников</t>
  </si>
  <si>
    <t>Изготовление ключа по закупкам</t>
  </si>
  <si>
    <t>Реклама</t>
  </si>
  <si>
    <t>Всего:</t>
  </si>
  <si>
    <t>Резерв расхода АХО (ст. 310/100)</t>
  </si>
  <si>
    <t>Основные средства (ст.310)</t>
  </si>
  <si>
    <t>Изготовление стендов</t>
  </si>
  <si>
    <t>МПЗ (ст.340):</t>
  </si>
  <si>
    <t>Резерв расхода АХО (ст. 340/100)</t>
  </si>
  <si>
    <t>МПЗ (ст.340)</t>
  </si>
  <si>
    <t>Бутылированная вода</t>
  </si>
  <si>
    <t>Канцелярские товары</t>
  </si>
  <si>
    <t>Хозяйственные товары</t>
  </si>
  <si>
    <t>Закупка электронного оборудования и установка его в автомобиль
 "Газель бизнес"</t>
  </si>
  <si>
    <t>мес.</t>
  </si>
  <si>
    <t>ед.</t>
  </si>
  <si>
    <t>чел.</t>
  </si>
  <si>
    <t>кварт.</t>
  </si>
  <si>
    <t>руб.</t>
  </si>
  <si>
    <t>тыс.л.</t>
  </si>
  <si>
    <t>т.руб.</t>
  </si>
  <si>
    <t>да</t>
  </si>
  <si>
    <t>Идентификационный код закупки (ОКПД2)</t>
  </si>
  <si>
    <t xml:space="preserve">Бензин </t>
  </si>
  <si>
    <t>Совершенствование учебной материальной базы</t>
  </si>
  <si>
    <t>Информационно-техническое сопровождение</t>
  </si>
  <si>
    <t>Создание учебного фильма по безопасности жизнедеятельности населения</t>
  </si>
  <si>
    <t xml:space="preserve">Прочие работы и услуги </t>
  </si>
  <si>
    <t>Ежедневный медицинский осмотр водителя</t>
  </si>
  <si>
    <t>Сертификат ключа УРМ</t>
  </si>
  <si>
    <t>Специальное програмное обеспечение "Протей"</t>
  </si>
  <si>
    <t>Катриджи для МФУ</t>
  </si>
  <si>
    <t>Диски DVD-R , CD-R</t>
  </si>
  <si>
    <t>Код по ОКВЭД2</t>
  </si>
  <si>
    <t>Условия договора</t>
  </si>
  <si>
    <t>Предмет договора</t>
  </si>
  <si>
    <t xml:space="preserve"> Минимально необхоимые требования, предъявляемые к закупаемым товарам (работам, услугам)</t>
  </si>
  <si>
    <t>Сведения о  количестве объеме</t>
  </si>
  <si>
    <t xml:space="preserve">Регион поставки товаров (выполнения работ, оказания услуг) </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</si>
  <si>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</si>
  <si>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</si>
  <si>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</si>
  <si>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размещенияизвещения о закупке (месяц, год)</t>
  </si>
  <si>
    <t>срок исполнения договора (месяц, год)</t>
  </si>
  <si>
    <t>Способ закупки</t>
  </si>
  <si>
    <t>Закупка в электронной форме</t>
  </si>
  <si>
    <t>да (нет)</t>
  </si>
  <si>
    <t>ПЛАН ЗАКУПКИ</t>
  </si>
  <si>
    <t xml:space="preserve"> товаров (работ, услуг) на 2019 год</t>
  </si>
  <si>
    <t xml:space="preserve">Наименование заказчика </t>
  </si>
  <si>
    <t>Место нахождения заказчика</t>
  </si>
  <si>
    <t>Телефон заказчика</t>
  </si>
  <si>
    <t>Электронная почта заказчика</t>
  </si>
  <si>
    <t>ОКАТО</t>
  </si>
  <si>
    <t xml:space="preserve">Государственное автономное образовательное учреждение дополнительного профессионального образования Новосибирской области «Учебно-методический центр по гражданской обороне и чрезвычайным ситуациям Новосибирской области» </t>
  </si>
  <si>
    <t>Российская Федерация, 630003, город Новосибирск, ул. Фабричная, 18</t>
  </si>
  <si>
    <t>8 (383) 349-92-97</t>
  </si>
  <si>
    <t>umcgochs@nso.ru</t>
  </si>
  <si>
    <t>Порядковый номер</t>
  </si>
  <si>
    <t>29.10</t>
  </si>
  <si>
    <t>29.10.3</t>
  </si>
  <si>
    <t>26.20</t>
  </si>
  <si>
    <t>59.11</t>
  </si>
  <si>
    <t>85.30</t>
  </si>
  <si>
    <t>59.11.2</t>
  </si>
  <si>
    <t>85.31.11</t>
  </si>
  <si>
    <t>50401000000</t>
  </si>
  <si>
    <t>Новосибирск</t>
  </si>
  <si>
    <t>В соответствии с условиями технической документации</t>
  </si>
  <si>
    <t>Компьютер, монитор (габариты 995*1805 ) и комплектующие должны быть оригинальными и соответствовать требованиям качества подтверждаемого сертификатами соответствия, гарантия 12 месяцев с момента установления на автомобиль.</t>
  </si>
  <si>
    <t>Сценарий</t>
  </si>
  <si>
    <t>В соответствии с условиями технического задания</t>
  </si>
  <si>
    <t>Запрос цен</t>
  </si>
  <si>
    <t>Открытый аукцион</t>
  </si>
  <si>
    <t>Код по ОКПД2</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</si>
  <si>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</si>
  <si>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</si>
  <si>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</si>
  <si>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код по ОКАТО</t>
  </si>
  <si>
    <t>планируемая дата или период размещения извещения о закупке (месяц, год)</t>
  </si>
  <si>
    <t>Участие субъектов малого и среднего предпринимательства в закупке</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</si>
  <si>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</si>
  <si>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</si>
  <si>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</si>
  <si>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</si>
  <si>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</si>
  <si>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</si>
  <si>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</si>
  <si>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______ рублей (______ процентов).</t>
  </si>
  <si>
    <t>ФОРМА</t>
  </si>
  <si>
    <t xml:space="preserve">                   плана закупки товаров (работ, услуг)</t>
  </si>
  <si>
    <t xml:space="preserve">                       на ____ год (на ____ период)</t>
  </si>
  <si>
    <t>Наименование заказчика</t>
  </si>
  <si>
    <t>Адрес местонахождения заказчика</t>
  </si>
  <si>
    <t>_______________________________________  ___________   "__" _______ 20__ г.</t>
  </si>
  <si>
    <t xml:space="preserve">    (Ф.И.О., должность руководителя       (подпись)     (дата утверждения)</t>
  </si>
  <si>
    <t xml:space="preserve">   (уполномоченного лица) заказчика)</t>
  </si>
  <si>
    <t xml:space="preserve">                                             МП</t>
  </si>
  <si>
    <t xml:space="preserve">         В.А. Королев директор        ___________   "__" _______ 20__ г.</t>
  </si>
  <si>
    <t>(Ф.И.О., должность руководителя)               (подпись)              (дата утверждения)</t>
  </si>
  <si>
    <t>м.п.</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</si>
  <si>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</si>
  <si>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</si>
  <si>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</si>
  <si>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</si>
  <si>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</si>
  <si>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</si>
  <si>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</si>
  <si>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t>
  </si>
  <si>
    <t xml:space="preserve">         В.А. Абрамов главный специалист АХО        ___________   "__" _______ 20__ г.</t>
  </si>
  <si>
    <t>УТВЕРЖДАЮ</t>
  </si>
  <si>
    <t>Директор ГАОУ ДПО НСО "УМЦ ГОЧС НСО"</t>
  </si>
  <si>
    <t xml:space="preserve">                                                                       Владимир Анатольевич Королев</t>
  </si>
  <si>
    <t>(должность)                  (подпись)                           (расшифровка)</t>
  </si>
  <si>
    <t>_______ декабря 2018 года</t>
  </si>
  <si>
    <t xml:space="preserve">Закупка инновационной продукции не планируерся </t>
  </si>
  <si>
    <t xml:space="preserve">                                           (Ф.И.О., должность )                                 (подпись)              (дата утверждения)     </t>
  </si>
  <si>
    <t>Государственное автономное образовательное учреждение дополнительного профессионального образования Новосибирской области «Учебно-методический центр по гражданской обороне и чрезвычайным ситуациям Новосибирской области» (ГАОУ ДПО НСО "УМЦ ГОЧС НСО")</t>
  </si>
  <si>
    <t>Совокупный годовой стоимостный объем договоров, заключенных ГАОУ ДПО НСО "УМЦ ГОЧС НСО" по результатам закупки инновационной продукции, высокотехнологичной продукции за год, предшествующий отчетному, составляет 0 рублей.</t>
  </si>
  <si>
    <t>Участие субъектов малого и среднего предпринимательства в закупке:</t>
  </si>
  <si>
    <t xml:space="preserve">                           (должность )                                     (подпись)                      (Ф.И.О. )        </t>
  </si>
  <si>
    <t>Запрос предложений</t>
  </si>
  <si>
    <t xml:space="preserve"> инновационной продукции, высокотехнологической продукции и лекарственных средств на 2020 год</t>
  </si>
  <si>
    <t>Закупка инновационной продукции, высокотехнологической продукции и лекарственных средств в 2020 году не планируется.</t>
  </si>
  <si>
    <t xml:space="preserve">План зукупки инновационной продукции, высокотехнологической продукции и лекарственных средств на 2020 год у  субъектов малого и среднего предпринимательства </t>
  </si>
  <si>
    <t>Закупка инновационной продукции, высокотехнологической продукции и лекарственных средств у субъектов малого и среднего предпринимательства  в 2020 году
 не планируется.</t>
  </si>
  <si>
    <t>_______ декабря 2019 года</t>
  </si>
  <si>
    <t xml:space="preserve"> товаров (работ, услуг) на 2020 год</t>
  </si>
  <si>
    <t xml:space="preserve">План зукупки товаров (работ, услуг) на 2020 год у  субъектов малого и среднего предпринимательства </t>
  </si>
  <si>
    <t>ОБРАЗЕЦ</t>
  </si>
  <si>
    <t>50401368000</t>
  </si>
  <si>
    <t>62.03.13</t>
  </si>
  <si>
    <t>62.02.
30.000</t>
  </si>
  <si>
    <t xml:space="preserve">      Заместитель директора по АХО            ______________   В.А. Абрамов</t>
  </si>
  <si>
    <t>тех. осмотр 3 х 783 руб.</t>
  </si>
  <si>
    <t>Оплата электронной площадки</t>
  </si>
  <si>
    <t>Услуги, работы для целей капитальных вложений 228/220</t>
  </si>
  <si>
    <t>Изготовление плакатов</t>
  </si>
  <si>
    <t>Шлакбаум</t>
  </si>
  <si>
    <t xml:space="preserve">Дыммашина </t>
  </si>
  <si>
    <t>Шкафы</t>
  </si>
  <si>
    <t>Рециркуляторы</t>
  </si>
  <si>
    <t>Экспонаты</t>
  </si>
  <si>
    <t>Термометр инфрокрасный</t>
  </si>
  <si>
    <t>Книги, диски</t>
  </si>
  <si>
    <t>Кресло</t>
  </si>
  <si>
    <t>Аптечка в машину</t>
  </si>
  <si>
    <t>Письменный прибор</t>
  </si>
  <si>
    <t>Ватман для удолстоверений</t>
  </si>
  <si>
    <t>Фильтры для аквафор</t>
  </si>
  <si>
    <t>Ремонт автомобиля</t>
  </si>
  <si>
    <t>Прочие расходы  (ст.341)</t>
  </si>
  <si>
    <t>Заместитель директора по администракивно хозяйственному обеспечению В.А.Абрамов  ___________   "25" декабря 2019 г.</t>
  </si>
  <si>
    <t xml:space="preserve">                                 (Ф.И.О., ответственный исполнитель       (подпись)     (дата утверждения)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</si>
</sst>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5" formatCode="_-* #,##0.000_р_._-;\-* #,##0.000_р_._-;_-* &quot;-&quot;???_р_._-;_-@_-"/>
    <numFmt numFmtId="166" formatCode="0.000"/>
    <numFmt numFmtId="167" formatCode="#,##0.000_ ;\-#,##0.000\ "/>
  </numFmts>
  <fonts count="19" x14ac:knownFonts="1">
    <font>
      <sz val="11"/>
      <color theme="1"/>
      <name val="Calibri"/>
      <family val="2"/>
      <charset val="204"/>
      <scheme val="minor"/>
    </font>
    <font>
      <sz val="10"/>
      <name val="Times New Roman"/>
      <family val="1"/>
      <charset val="204"/>
    </font>
    <font>
      <sz val="8"/>
      <name val="Times New Roman"/>
      <family val="1"/>
      <charset val="204"/>
    </font>
    <font>
      <sz val="11"/>
      <color theme="1"/>
      <name val="Calibri"/>
      <family val="2"/>
      <charset val="204"/>
      <scheme val="minor"/>
    </font>
    <font>
      <sz val="10"/>
      <color rgb="FFFF0000"/>
      <name val="Times New Roman"/>
      <family val="1"/>
      <charset val="204"/>
    </font>
    <font>
      <b/>
      <sz val="10"/>
      <color rgb="FFFF0000"/>
      <name val="Times New Roman"/>
      <family val="1"/>
      <charset val="204"/>
    </font>
    <font>
      <b/>
      <sz val="10"/>
      <name val="Times New Roman"/>
      <family val="1"/>
      <charset val="204"/>
    </font>
    <font>
      <u/>
      <sz val="11"/>
      <color theme="10"/>
      <name val="Calibri"/>
      <family val="2"/>
      <charset val="204"/>
      <scheme val="minor"/>
    </font>
    <font>
      <sz val="11"/>
      <name val="Times New Roman"/>
      <family val="1"/>
      <charset val="204"/>
    </font>
    <font>
      <sz val="8"/>
      <color rgb="FFFF0000"/>
      <name val="Times New Roman"/>
      <family val="1"/>
      <charset val="204"/>
    </font>
    <font>
      <sz val="10"/>
      <color theme="1"/>
      <name val="Arial"/>
      <family val="2"/>
      <charset val="204"/>
    </font>
    <font>
      <sz val="10"/>
      <color theme="1"/>
      <name val="Courier New"/>
      <family val="3"/>
      <charset val="204"/>
    </font>
    <font>
      <sz val="1"/>
      <color theme="1"/>
      <name val="Arial"/>
      <family val="2"/>
      <charset val="204"/>
    </font>
    <font>
      <sz val="11"/>
      <color rgb="FFFF0000"/>
      <name val="Times New Roman"/>
      <family val="1"/>
      <charset val="204"/>
    </font>
    <font>
      <sz val="11"/>
      <name val="Calibri"/>
      <family val="2"/>
      <charset val="204"/>
      <scheme val="minor"/>
    </font>
    <font>
      <sz val="10"/>
      <color rgb="FFC00000"/>
      <name val="Times New Roman"/>
      <family val="1"/>
      <charset val="204"/>
    </font>
    <font>
      <sz val="11"/>
      <color rgb="FFC00000"/>
      <name val="Calibri"/>
      <family val="2"/>
      <charset val="204"/>
      <scheme val="minor"/>
    </font>
    <font>
      <b/>
      <sz val="10"/>
      <color rgb="FFFF0000"/>
      <name val="Arial"/>
      <family val="2"/>
      <charset val="204"/>
    </font>
    <font>
      <u/>
      <sz val="11"/>
      <name val="Times New Roman"/>
      <family val="1"/>
      <charset val="204"/>
    </font>
  </fonts>
  <fills count="3">
    <fill>
      <patternFill patternType="none"/>
    </fill>
    <fill>
      <patternFill patternType="gray125"/>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43" fontId="3" fillId="0" borderId="0" applyFont="0" applyFill="0" applyBorder="0" applyAlignment="0" applyProtection="0"/>
    <xf numFmtId="0" fontId="7" fillId="0" borderId="0" applyNumberFormat="0" applyFill="0" applyBorder="0" applyAlignment="0" applyProtection="0"/>
  </cellStyleXfs>
  <cellXfs count="192">
    <xf numFmtId="0" fontId="0" fillId="0" borderId="0" xfId="0"/>
    <xf numFmtId="0" fontId="1" fillId="0" borderId="0" xfId="0" applyFont="1" applyFill="1" applyAlignment="1">
      <alignment wrapText="1"/>
    </xf>
    <xf numFmtId="0" fontId="1" fillId="0" borderId="2" xfId="0" applyFont="1" applyFill="1" applyBorder="1" applyAlignment="1">
      <alignment vertical="center" wrapText="1"/>
    </xf>
    <xf numFmtId="167" fontId="1" fillId="0" borderId="2" xfId="1" applyNumberFormat="1" applyFont="1" applyFill="1" applyBorder="1" applyAlignment="1">
      <alignment horizontal="right" vertical="center" wrapText="1"/>
    </xf>
    <xf numFmtId="17" fontId="1" fillId="0" borderId="2" xfId="0" applyNumberFormat="1" applyFont="1" applyFill="1" applyBorder="1" applyAlignment="1">
      <alignment horizontal="center" vertical="center" wrapText="1"/>
    </xf>
    <xf numFmtId="0" fontId="6" fillId="0" borderId="0" xfId="0" applyFont="1" applyFill="1" applyAlignment="1">
      <alignment vertical="center" wrapText="1"/>
    </xf>
    <xf numFmtId="49" fontId="1" fillId="0" borderId="2" xfId="0" applyNumberFormat="1" applyFont="1" applyFill="1" applyBorder="1" applyAlignment="1">
      <alignment horizontal="right" vertical="center" wrapText="1"/>
    </xf>
    <xf numFmtId="167" fontId="1" fillId="0" borderId="0" xfId="0" applyNumberFormat="1" applyFont="1" applyFill="1" applyBorder="1" applyAlignment="1">
      <alignment horizontal="center" vertical="center" wrapText="1"/>
    </xf>
    <xf numFmtId="49" fontId="1" fillId="0" borderId="2" xfId="1" applyNumberFormat="1" applyFont="1" applyFill="1" applyBorder="1" applyAlignment="1">
      <alignment horizontal="right" vertical="center" wrapText="1"/>
    </xf>
    <xf numFmtId="0" fontId="2" fillId="0" borderId="2" xfId="0" applyFont="1" applyFill="1" applyBorder="1" applyAlignment="1">
      <alignment horizontal="center" textRotation="90" wrapText="1"/>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4" fillId="2" borderId="0" xfId="0" applyFont="1" applyFill="1" applyAlignment="1">
      <alignment wrapText="1"/>
    </xf>
    <xf numFmtId="0" fontId="5" fillId="2" borderId="0" xfId="0" applyFont="1" applyFill="1" applyAlignment="1">
      <alignment vertical="center" wrapText="1"/>
    </xf>
    <xf numFmtId="0" fontId="9" fillId="2" borderId="0" xfId="0" applyFont="1" applyFill="1" applyAlignment="1">
      <alignment horizontal="center" wrapText="1"/>
    </xf>
    <xf numFmtId="0" fontId="9"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4" fillId="2" borderId="0" xfId="0" applyFont="1" applyFill="1" applyBorder="1" applyAlignment="1">
      <alignment horizontal="center" vertical="center" wrapText="1"/>
    </xf>
    <xf numFmtId="2" fontId="4" fillId="2" borderId="0" xfId="0" applyNumberFormat="1" applyFont="1" applyFill="1" applyBorder="1" applyAlignment="1">
      <alignment horizontal="center" vertical="center" wrapText="1"/>
    </xf>
    <xf numFmtId="0" fontId="9" fillId="2" borderId="2" xfId="0" applyFont="1" applyFill="1" applyBorder="1" applyAlignment="1">
      <alignment horizontal="center" textRotation="90" wrapText="1"/>
    </xf>
    <xf numFmtId="0" fontId="9" fillId="2" borderId="2" xfId="0" applyFont="1" applyFill="1" applyBorder="1" applyAlignment="1">
      <alignment horizontal="center" wrapText="1"/>
    </xf>
    <xf numFmtId="0" fontId="9" fillId="2" borderId="2" xfId="0" applyFont="1" applyFill="1" applyBorder="1" applyAlignment="1">
      <alignment horizontal="center" vertical="center" wrapText="1"/>
    </xf>
    <xf numFmtId="0" fontId="4" fillId="2" borderId="2" xfId="0" applyFont="1" applyFill="1" applyBorder="1" applyAlignment="1">
      <alignment vertical="center" wrapText="1"/>
    </xf>
    <xf numFmtId="49" fontId="4" fillId="2" borderId="2" xfId="0" applyNumberFormat="1" applyFont="1" applyFill="1" applyBorder="1" applyAlignment="1">
      <alignment horizontal="right" vertical="center" wrapText="1"/>
    </xf>
    <xf numFmtId="43" fontId="4" fillId="2" borderId="2" xfId="1" applyFont="1" applyFill="1" applyBorder="1" applyAlignment="1">
      <alignment horizontal="left" vertical="center" wrapText="1"/>
    </xf>
    <xf numFmtId="0" fontId="4" fillId="2" borderId="2" xfId="0" applyFont="1" applyFill="1" applyBorder="1" applyAlignment="1">
      <alignment horizontal="center" vertical="center" wrapText="1"/>
    </xf>
    <xf numFmtId="49" fontId="4" fillId="2" borderId="2" xfId="1" applyNumberFormat="1" applyFont="1" applyFill="1" applyBorder="1" applyAlignment="1">
      <alignment horizontal="right" vertical="center" wrapText="1"/>
    </xf>
    <xf numFmtId="167" fontId="4" fillId="2" borderId="2" xfId="1" applyNumberFormat="1" applyFont="1" applyFill="1" applyBorder="1" applyAlignment="1">
      <alignment horizontal="right" vertical="center" wrapText="1"/>
    </xf>
    <xf numFmtId="17" fontId="4" fillId="2" borderId="2" xfId="0" applyNumberFormat="1" applyFont="1" applyFill="1" applyBorder="1" applyAlignment="1">
      <alignment horizontal="center" vertical="center" wrapText="1"/>
    </xf>
    <xf numFmtId="167" fontId="4" fillId="2" borderId="0" xfId="0" applyNumberFormat="1" applyFont="1" applyFill="1" applyBorder="1" applyAlignment="1">
      <alignment horizontal="center" vertical="center" wrapText="1"/>
    </xf>
    <xf numFmtId="0" fontId="13" fillId="2" borderId="0" xfId="0" applyFont="1" applyFill="1"/>
    <xf numFmtId="0" fontId="9" fillId="2" borderId="0" xfId="0" applyFont="1" applyFill="1"/>
    <xf numFmtId="0" fontId="14" fillId="0" borderId="0" xfId="0" applyFont="1" applyFill="1"/>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8" fillId="0" borderId="0" xfId="0" applyFont="1"/>
    <xf numFmtId="0" fontId="2" fillId="0" borderId="0" xfId="0" applyFont="1"/>
    <xf numFmtId="0" fontId="16" fillId="0" borderId="0" xfId="0" applyFont="1" applyFill="1"/>
    <xf numFmtId="0" fontId="15" fillId="2" borderId="0" xfId="0" applyFont="1" applyFill="1" applyAlignment="1">
      <alignment wrapText="1"/>
    </xf>
    <xf numFmtId="0" fontId="16" fillId="2" borderId="0" xfId="0" applyFont="1" applyFill="1"/>
    <xf numFmtId="0" fontId="1"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textRotation="90" wrapText="1"/>
    </xf>
    <xf numFmtId="0" fontId="1" fillId="0" borderId="0"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4" fillId="2" borderId="0" xfId="0" applyFont="1" applyFill="1"/>
    <xf numFmtId="0" fontId="0" fillId="2" borderId="0" xfId="0" applyFill="1"/>
    <xf numFmtId="0" fontId="10" fillId="2" borderId="0" xfId="0" applyFont="1" applyFill="1" applyAlignment="1">
      <alignment horizontal="justify" vertical="center"/>
    </xf>
    <xf numFmtId="0" fontId="0" fillId="2" borderId="2" xfId="0" applyFill="1" applyBorder="1"/>
    <xf numFmtId="0" fontId="7" fillId="2" borderId="19" xfId="2"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vertical="center" wrapText="1"/>
    </xf>
    <xf numFmtId="0" fontId="10" fillId="2" borderId="19" xfId="0" applyFont="1" applyFill="1" applyBorder="1" applyAlignment="1">
      <alignment vertical="center" wrapText="1"/>
    </xf>
    <xf numFmtId="0" fontId="11" fillId="2" borderId="0" xfId="0" applyFont="1" applyFill="1" applyAlignment="1">
      <alignment horizontal="justify" vertical="center"/>
    </xf>
    <xf numFmtId="0" fontId="12" fillId="2" borderId="0" xfId="0" applyFont="1" applyFill="1" applyAlignment="1">
      <alignment horizontal="justify" vertical="center"/>
    </xf>
    <xf numFmtId="0" fontId="0" fillId="2" borderId="0" xfId="0" applyFill="1" applyAlignment="1">
      <alignment vertical="center"/>
    </xf>
    <xf numFmtId="43" fontId="1" fillId="0" borderId="2" xfId="1" applyFont="1" applyFill="1" applyBorder="1" applyAlignment="1">
      <alignment horizontal="left"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wrapText="1"/>
    </xf>
    <xf numFmtId="167" fontId="15" fillId="0" borderId="0" xfId="0" applyNumberFormat="1" applyFont="1" applyFill="1" applyBorder="1" applyAlignment="1">
      <alignment horizontal="center" vertical="center" wrapText="1"/>
    </xf>
    <xf numFmtId="0" fontId="15" fillId="0" borderId="0" xfId="0" applyFont="1" applyFill="1" applyAlignment="1">
      <alignment wrapText="1"/>
    </xf>
    <xf numFmtId="0" fontId="8" fillId="0" borderId="0" xfId="0" applyFont="1" applyFill="1"/>
    <xf numFmtId="0" fontId="2" fillId="0" borderId="0" xfId="0" applyFont="1" applyFill="1"/>
    <xf numFmtId="0" fontId="2" fillId="0" borderId="2" xfId="0" applyFont="1" applyFill="1" applyBorder="1" applyAlignment="1">
      <alignment textRotation="90" wrapText="1"/>
    </xf>
    <xf numFmtId="0" fontId="1" fillId="0" borderId="2" xfId="0" applyFont="1" applyFill="1" applyBorder="1" applyAlignment="1">
      <alignment horizontal="center" wrapText="1"/>
    </xf>
    <xf numFmtId="0" fontId="2" fillId="0" borderId="2" xfId="0" applyFont="1" applyFill="1" applyBorder="1" applyAlignment="1">
      <alignment textRotation="89" wrapText="1"/>
    </xf>
    <xf numFmtId="0" fontId="1" fillId="0" borderId="2" xfId="0" applyFont="1" applyFill="1" applyBorder="1" applyAlignment="1">
      <alignment horizontal="center" textRotation="90" wrapText="1"/>
    </xf>
    <xf numFmtId="0" fontId="1" fillId="0" borderId="12" xfId="0" applyFont="1" applyFill="1" applyBorder="1" applyAlignment="1">
      <alignment wrapText="1"/>
    </xf>
    <xf numFmtId="166" fontId="1" fillId="0" borderId="2" xfId="1" applyNumberFormat="1" applyFont="1" applyFill="1" applyBorder="1" applyAlignment="1">
      <alignment horizontal="right"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9" fillId="2" borderId="0" xfId="0" applyFont="1" applyFill="1" applyAlignment="1">
      <alignment horizontal="center" vertical="center" wrapText="1"/>
    </xf>
    <xf numFmtId="0" fontId="4" fillId="2" borderId="0"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4" fillId="2" borderId="0" xfId="0" applyFont="1" applyFill="1" applyAlignment="1">
      <alignment horizontal="left" vertical="center" wrapText="1"/>
    </xf>
    <xf numFmtId="0" fontId="13" fillId="2" borderId="0" xfId="2" applyFont="1" applyFill="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xf>
    <xf numFmtId="0" fontId="9" fillId="2" borderId="2" xfId="0" applyFont="1" applyFill="1" applyBorder="1" applyAlignment="1">
      <alignment horizontal="center" wrapText="1"/>
    </xf>
    <xf numFmtId="0" fontId="9" fillId="2" borderId="2" xfId="0" applyFont="1" applyFill="1" applyBorder="1" applyAlignment="1">
      <alignment horizontal="center" textRotation="90" wrapText="1"/>
    </xf>
    <xf numFmtId="0" fontId="4" fillId="2" borderId="0" xfId="0" applyFont="1" applyFill="1" applyBorder="1" applyAlignment="1">
      <alignment horizontal="center" vertical="center" wrapText="1"/>
    </xf>
    <xf numFmtId="0" fontId="13" fillId="2" borderId="0" xfId="0" applyFont="1" applyFill="1" applyAlignment="1">
      <alignment horizontal="center" vertical="center"/>
    </xf>
    <xf numFmtId="0" fontId="9" fillId="2" borderId="0" xfId="0" applyFont="1" applyFill="1" applyAlignment="1">
      <alignment horizontal="center" vertical="center"/>
    </xf>
    <xf numFmtId="0" fontId="1" fillId="0" borderId="2"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textRotation="90" wrapText="1"/>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8" fillId="0" borderId="2" xfId="2"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2" xfId="0" applyFont="1" applyFill="1" applyBorder="1" applyAlignment="1">
      <alignment horizontal="left"/>
    </xf>
    <xf numFmtId="0" fontId="6" fillId="0" borderId="0" xfId="0" applyFont="1" applyFill="1" applyBorder="1" applyAlignment="1">
      <alignment horizontal="justify" vertical="center" wrapText="1"/>
    </xf>
    <xf numFmtId="0" fontId="2" fillId="0" borderId="0" xfId="0" applyFont="1" applyFill="1" applyAlignment="1">
      <alignment horizontal="center" vertical="center"/>
    </xf>
    <xf numFmtId="0" fontId="8" fillId="0" borderId="0" xfId="0" applyFont="1" applyFill="1" applyAlignment="1">
      <alignment horizontal="center" vertical="center"/>
    </xf>
    <xf numFmtId="0" fontId="1" fillId="0" borderId="0" xfId="0" applyFont="1" applyFill="1" applyBorder="1" applyAlignment="1">
      <alignment horizontal="justify"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0" xfId="0" applyFont="1" applyAlignment="1">
      <alignment horizontal="center" vertical="center"/>
    </xf>
    <xf numFmtId="0" fontId="10" fillId="2" borderId="23"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7" fillId="2" borderId="13" xfId="2" applyFill="1" applyBorder="1" applyAlignment="1">
      <alignment horizontal="center" vertical="center" wrapText="1"/>
    </xf>
    <xf numFmtId="0" fontId="7" fillId="2" borderId="14" xfId="2" applyFill="1" applyBorder="1" applyAlignment="1">
      <alignment horizontal="center" vertical="center" wrapText="1"/>
    </xf>
    <xf numFmtId="0" fontId="7" fillId="2" borderId="15" xfId="2" applyFill="1" applyBorder="1" applyAlignment="1">
      <alignment horizontal="center" vertical="center" wrapText="1"/>
    </xf>
    <xf numFmtId="0" fontId="10" fillId="2" borderId="20" xfId="0" applyFont="1" applyFill="1" applyBorder="1" applyAlignment="1">
      <alignment horizontal="center" vertical="center" wrapText="1"/>
    </xf>
    <xf numFmtId="0" fontId="11" fillId="2" borderId="0" xfId="0" applyFont="1" applyFill="1" applyAlignment="1">
      <alignment horizontal="center" vertical="center"/>
    </xf>
    <xf numFmtId="0" fontId="10" fillId="2" borderId="2" xfId="0" applyFont="1" applyFill="1" applyBorder="1" applyAlignment="1">
      <alignment horizontal="center" vertical="center" wrapText="1"/>
    </xf>
    <xf numFmtId="0" fontId="17" fillId="2" borderId="1" xfId="0" applyFont="1" applyFill="1" applyBorder="1" applyAlignment="1">
      <alignment horizontal="center" vertical="center"/>
    </xf>
    <xf numFmtId="0" fontId="10" fillId="2" borderId="25" xfId="0" applyFont="1" applyFill="1" applyBorder="1" applyAlignment="1">
      <alignment horizontal="justify" vertical="center" wrapText="1"/>
    </xf>
    <xf numFmtId="0" fontId="10" fillId="2" borderId="0" xfId="0" applyFont="1" applyFill="1" applyBorder="1" applyAlignment="1">
      <alignment horizontal="justify" vertical="center" wrapText="1"/>
    </xf>
    <xf numFmtId="0" fontId="10" fillId="2" borderId="18" xfId="0" applyFont="1" applyFill="1" applyBorder="1" applyAlignment="1">
      <alignment horizontal="justify" vertical="center" wrapText="1"/>
    </xf>
    <xf numFmtId="0" fontId="10" fillId="2" borderId="26"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19"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7" xfId="0" applyFont="1" applyFill="1" applyBorder="1" applyAlignment="1">
      <alignment horizontal="center" wrapText="1"/>
    </xf>
    <xf numFmtId="0" fontId="2" fillId="0" borderId="5" xfId="0" applyFont="1" applyFill="1" applyBorder="1" applyAlignment="1">
      <alignment horizontal="center" textRotation="90" wrapText="1"/>
    </xf>
    <xf numFmtId="0" fontId="2" fillId="0" borderId="6" xfId="0" applyFont="1" applyFill="1" applyBorder="1" applyAlignment="1">
      <alignment horizontal="center" textRotation="90" wrapText="1"/>
    </xf>
    <xf numFmtId="0" fontId="2" fillId="0" borderId="7" xfId="0" applyFont="1" applyFill="1" applyBorder="1" applyAlignment="1">
      <alignment horizontal="center" textRotation="90" wrapText="1"/>
    </xf>
    <xf numFmtId="0" fontId="1" fillId="0" borderId="8" xfId="0" applyFont="1" applyFill="1" applyBorder="1" applyAlignment="1">
      <alignment horizontal="center" wrapText="1"/>
    </xf>
    <xf numFmtId="0" fontId="1" fillId="0" borderId="3" xfId="0" applyFont="1" applyFill="1" applyBorder="1" applyAlignment="1">
      <alignment horizontal="center" wrapText="1"/>
    </xf>
    <xf numFmtId="0" fontId="1" fillId="0" borderId="10" xfId="0" applyFont="1" applyFill="1" applyBorder="1" applyAlignment="1">
      <alignment horizontal="center" textRotation="90" wrapText="1"/>
    </xf>
    <xf numFmtId="0" fontId="1" fillId="0" borderId="0" xfId="0" applyFont="1" applyFill="1" applyBorder="1" applyAlignment="1">
      <alignment horizontal="center" textRotation="90" wrapText="1"/>
    </xf>
    <xf numFmtId="0" fontId="1" fillId="0" borderId="1" xfId="0" applyFont="1" applyFill="1" applyBorder="1" applyAlignment="1">
      <alignment horizontal="center" textRotation="90" wrapText="1"/>
    </xf>
    <xf numFmtId="0" fontId="1" fillId="0" borderId="11" xfId="0" applyFont="1" applyFill="1" applyBorder="1" applyAlignment="1">
      <alignment horizontal="center" wrapText="1"/>
    </xf>
    <xf numFmtId="0" fontId="1" fillId="0" borderId="4" xfId="0" applyFont="1" applyFill="1" applyBorder="1" applyAlignment="1">
      <alignment horizontal="center" wrapText="1"/>
    </xf>
    <xf numFmtId="0" fontId="1" fillId="0" borderId="9" xfId="0" applyFont="1" applyFill="1" applyBorder="1" applyAlignment="1">
      <alignment horizontal="center" wrapText="1"/>
    </xf>
    <xf numFmtId="0" fontId="1" fillId="0" borderId="2" xfId="0" applyFont="1" applyFill="1" applyBorder="1" applyAlignment="1">
      <alignment vertical="top" wrapText="1"/>
    </xf>
    <xf numFmtId="0" fontId="6" fillId="0" borderId="2" xfId="0" applyFont="1" applyFill="1" applyBorder="1" applyAlignment="1">
      <alignment vertical="top" wrapText="1"/>
    </xf>
    <xf numFmtId="0" fontId="6" fillId="0" borderId="2" xfId="0" applyFont="1" applyFill="1" applyBorder="1" applyAlignment="1">
      <alignment wrapText="1"/>
    </xf>
    <xf numFmtId="0" fontId="1" fillId="0" borderId="2" xfId="0" applyFont="1" applyFill="1" applyBorder="1" applyAlignment="1">
      <alignment horizontal="left" vertical="top" wrapText="1"/>
    </xf>
    <xf numFmtId="165" fontId="1" fillId="0" borderId="2" xfId="1" applyNumberFormat="1" applyFont="1" applyFill="1" applyBorder="1" applyAlignment="1">
      <alignment horizontal="left" vertical="center" wrapText="1"/>
    </xf>
    <xf numFmtId="0" fontId="6" fillId="0" borderId="2" xfId="0" applyFont="1" applyFill="1" applyBorder="1" applyAlignment="1">
      <alignment vertical="center" wrapText="1"/>
    </xf>
    <xf numFmtId="43" fontId="6" fillId="0" borderId="2" xfId="1" applyFont="1" applyFill="1" applyBorder="1" applyAlignment="1">
      <alignment horizontal="left" vertical="center" wrapText="1"/>
    </xf>
    <xf numFmtId="165" fontId="6" fillId="0" borderId="2" xfId="1"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166" fontId="6" fillId="0" borderId="2" xfId="0" applyNumberFormat="1" applyFont="1" applyFill="1" applyBorder="1" applyAlignment="1">
      <alignment horizontal="right" vertical="center" wrapText="1"/>
    </xf>
    <xf numFmtId="164" fontId="6" fillId="0" borderId="2" xfId="0" applyNumberFormat="1" applyFont="1" applyFill="1" applyBorder="1" applyAlignment="1">
      <alignment vertical="top" wrapText="1"/>
    </xf>
    <xf numFmtId="0" fontId="6" fillId="0" borderId="2" xfId="0" applyFont="1" applyFill="1" applyBorder="1" applyAlignment="1">
      <alignment horizontal="center" wrapText="1"/>
    </xf>
    <xf numFmtId="166" fontId="6" fillId="0" borderId="2" xfId="0" applyNumberFormat="1" applyFont="1" applyFill="1" applyBorder="1" applyAlignment="1">
      <alignment horizontal="right" vertical="top" wrapText="1"/>
    </xf>
    <xf numFmtId="17" fontId="1" fillId="0" borderId="2" xfId="0" applyNumberFormat="1" applyFont="1" applyFill="1" applyBorder="1" applyAlignment="1">
      <alignment horizontal="center" wrapText="1"/>
    </xf>
    <xf numFmtId="166" fontId="1" fillId="0" borderId="2" xfId="0" applyNumberFormat="1" applyFont="1" applyFill="1" applyBorder="1" applyAlignment="1">
      <alignment horizontal="right" vertical="top" wrapText="1"/>
    </xf>
    <xf numFmtId="166" fontId="6" fillId="0" borderId="2" xfId="1" applyNumberFormat="1" applyFont="1" applyFill="1" applyBorder="1" applyAlignment="1">
      <alignment horizontal="right" vertical="center" wrapText="1"/>
    </xf>
    <xf numFmtId="164" fontId="6" fillId="0" borderId="2" xfId="0" applyNumberFormat="1" applyFont="1" applyFill="1" applyBorder="1" applyAlignment="1">
      <alignment horizontal="left" vertical="top" wrapText="1"/>
    </xf>
    <xf numFmtId="164" fontId="1" fillId="0" borderId="2" xfId="0" applyNumberFormat="1" applyFont="1" applyFill="1" applyBorder="1" applyAlignment="1">
      <alignment horizontal="left" vertical="center" wrapText="1"/>
    </xf>
    <xf numFmtId="166" fontId="1" fillId="0" borderId="2" xfId="0" applyNumberFormat="1" applyFont="1" applyFill="1" applyBorder="1" applyAlignment="1">
      <alignment horizontal="right" vertical="center" wrapText="1"/>
    </xf>
    <xf numFmtId="164" fontId="1" fillId="0" borderId="2" xfId="0" applyNumberFormat="1" applyFont="1" applyFill="1" applyBorder="1" applyAlignment="1">
      <alignment horizontal="left" vertical="top" wrapText="1"/>
    </xf>
    <xf numFmtId="43" fontId="6" fillId="0" borderId="2" xfId="1" applyFont="1" applyFill="1" applyBorder="1" applyAlignment="1">
      <alignment horizontal="left" vertical="top" wrapText="1"/>
    </xf>
    <xf numFmtId="166" fontId="6" fillId="0" borderId="2" xfId="1" applyNumberFormat="1" applyFont="1" applyFill="1" applyBorder="1" applyAlignment="1">
      <alignment horizontal="right" vertical="top" wrapText="1"/>
    </xf>
    <xf numFmtId="0" fontId="1" fillId="0" borderId="2" xfId="0" applyFont="1" applyFill="1" applyBorder="1" applyAlignment="1">
      <alignment wrapText="1"/>
    </xf>
    <xf numFmtId="43" fontId="1" fillId="0" borderId="2" xfId="1" applyFont="1" applyFill="1" applyBorder="1" applyAlignment="1">
      <alignment horizontal="left" vertical="top" wrapText="1"/>
    </xf>
    <xf numFmtId="166" fontId="1" fillId="0" borderId="2" xfId="1" applyNumberFormat="1" applyFont="1" applyFill="1" applyBorder="1" applyAlignment="1">
      <alignment horizontal="right" vertical="top" wrapText="1"/>
    </xf>
    <xf numFmtId="167" fontId="6" fillId="0" borderId="2" xfId="1" applyNumberFormat="1" applyFont="1" applyFill="1" applyBorder="1" applyAlignment="1">
      <alignment horizontal="right" vertical="center" wrapText="1"/>
    </xf>
    <xf numFmtId="0" fontId="1" fillId="0" borderId="2" xfId="0" applyFont="1" applyFill="1" applyBorder="1" applyAlignment="1">
      <alignment horizontal="center" vertical="top" wrapText="1"/>
    </xf>
    <xf numFmtId="167" fontId="1" fillId="0" borderId="2" xfId="1" applyNumberFormat="1" applyFont="1" applyFill="1" applyBorder="1" applyAlignment="1">
      <alignment horizontal="right" vertical="top" wrapText="1"/>
    </xf>
    <xf numFmtId="167" fontId="6" fillId="0" borderId="2" xfId="1" applyNumberFormat="1" applyFont="1" applyFill="1" applyBorder="1" applyAlignment="1">
      <alignment horizontal="right" vertical="top" wrapText="1"/>
    </xf>
    <xf numFmtId="17" fontId="6" fillId="0" borderId="2" xfId="0" applyNumberFormat="1" applyFont="1" applyFill="1" applyBorder="1" applyAlignment="1">
      <alignment horizontal="center" vertical="center" wrapText="1"/>
    </xf>
    <xf numFmtId="164" fontId="6" fillId="0" borderId="0" xfId="0" applyNumberFormat="1" applyFont="1" applyFill="1" applyAlignment="1">
      <alignment wrapText="1"/>
    </xf>
    <xf numFmtId="166" fontId="6" fillId="0" borderId="2" xfId="0" applyNumberFormat="1" applyFont="1" applyFill="1" applyBorder="1" applyAlignment="1">
      <alignment horizontal="right" wrapText="1"/>
    </xf>
    <xf numFmtId="0" fontId="6" fillId="0" borderId="2" xfId="0" applyFont="1" applyFill="1" applyBorder="1" applyAlignment="1">
      <alignment vertical="top" wrapText="1"/>
    </xf>
    <xf numFmtId="2" fontId="1" fillId="0" borderId="2" xfId="0" applyNumberFormat="1" applyFont="1" applyFill="1" applyBorder="1" applyAlignment="1">
      <alignment horizontal="center" vertical="center" wrapText="1"/>
    </xf>
    <xf numFmtId="0" fontId="18" fillId="0" borderId="0" xfId="2" applyFont="1" applyFill="1" applyAlignment="1">
      <alignment horizontal="left" vertical="center" wrapText="1"/>
    </xf>
    <xf numFmtId="0" fontId="8"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cellXfs>
  <cellStyles count="3">
    <cellStyle name="Гиперссылка" xfId="2" builtinId="8"/>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mcgochs@nso.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mcgochs@nso.ru"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umcgochs@nso.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ogin.consultant.ru/link/?req=doc;base=LAW;n=222359;fld=134" TargetMode="External"/><Relationship Id="rId3" Type="http://schemas.openxmlformats.org/officeDocument/2006/relationships/hyperlink" Target="https://login.consultant.ru/link/?req=doc;base=LAW;n=278367;fld=134" TargetMode="External"/><Relationship Id="rId7" Type="http://schemas.openxmlformats.org/officeDocument/2006/relationships/hyperlink" Target="https://login.consultant.ru/link/?req=doc;base=LAW;n=278367;fld=134" TargetMode="External"/><Relationship Id="rId2" Type="http://schemas.openxmlformats.org/officeDocument/2006/relationships/hyperlink" Target="https://login.consultant.ru/link/?req=doc;base=LAW;n=256573;fld=134" TargetMode="External"/><Relationship Id="rId1" Type="http://schemas.openxmlformats.org/officeDocument/2006/relationships/hyperlink" Target="https://login.consultant.ru/link/?req=doc;base=LAW;n=211272;fld=134" TargetMode="External"/><Relationship Id="rId6" Type="http://schemas.openxmlformats.org/officeDocument/2006/relationships/hyperlink" Target="https://login.consultant.ru/link/?req=doc;base=LAW;n=256573;fld=134" TargetMode="External"/><Relationship Id="rId5" Type="http://schemas.openxmlformats.org/officeDocument/2006/relationships/hyperlink" Target="https://login.consultant.ru/link/?req=doc;base=LAW;n=211272;fld=134" TargetMode="External"/><Relationship Id="rId4" Type="http://schemas.openxmlformats.org/officeDocument/2006/relationships/hyperlink" Target="https://login.consultant.ru/link/?req=doc;base=LAW;n=222359;fld=134"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umcgochs@ns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view="pageBreakPreview" topLeftCell="A7" zoomScale="112" zoomScaleNormal="100" zoomScaleSheetLayoutView="112" workbookViewId="0">
      <selection activeCell="D10" sqref="D10"/>
    </sheetView>
  </sheetViews>
  <sheetFormatPr defaultRowHeight="12.75" x14ac:dyDescent="0.2"/>
  <cols>
    <col min="1" max="1" width="4.28515625" style="15" customWidth="1"/>
    <col min="2" max="2" width="5.85546875" style="15" customWidth="1"/>
    <col min="3" max="3" width="7.7109375" style="15" customWidth="1"/>
    <col min="4" max="4" width="19.28515625" style="15" customWidth="1"/>
    <col min="5" max="5" width="20.7109375" style="15" customWidth="1"/>
    <col min="6" max="8" width="5.5703125" style="15" customWidth="1"/>
    <col min="9" max="9" width="6.42578125" style="15" customWidth="1"/>
    <col min="10" max="10" width="11.85546875" style="15" customWidth="1"/>
    <col min="11" max="11" width="8.7109375" style="15" customWidth="1"/>
    <col min="12" max="12" width="7.42578125" style="15" customWidth="1"/>
    <col min="13" max="13" width="7.7109375" style="15" customWidth="1"/>
    <col min="14" max="14" width="12" style="15" customWidth="1"/>
    <col min="15" max="15" width="10.85546875" style="15" customWidth="1"/>
    <col min="16" max="16384" width="9.140625" style="15"/>
  </cols>
  <sheetData>
    <row r="1" spans="1:15" ht="16.5" customHeight="1" x14ac:dyDescent="0.2">
      <c r="A1" s="19"/>
      <c r="B1" s="19"/>
      <c r="C1" s="19"/>
      <c r="D1" s="19"/>
      <c r="E1" s="19"/>
      <c r="F1" s="19"/>
      <c r="G1" s="80" t="s">
        <v>144</v>
      </c>
      <c r="H1" s="80"/>
      <c r="I1" s="80"/>
      <c r="J1" s="80"/>
      <c r="K1" s="80"/>
      <c r="L1" s="80"/>
      <c r="M1" s="80"/>
      <c r="N1" s="80"/>
      <c r="O1" s="80"/>
    </row>
    <row r="2" spans="1:15" ht="12.75" customHeight="1" x14ac:dyDescent="0.2">
      <c r="A2" s="19"/>
      <c r="B2" s="19"/>
      <c r="C2" s="19"/>
      <c r="D2" s="19"/>
      <c r="E2" s="19"/>
      <c r="F2" s="19"/>
      <c r="G2" s="80" t="s">
        <v>145</v>
      </c>
      <c r="H2" s="80"/>
      <c r="I2" s="80"/>
      <c r="J2" s="80"/>
      <c r="K2" s="80"/>
      <c r="L2" s="80"/>
      <c r="M2" s="80"/>
      <c r="N2" s="80"/>
      <c r="O2" s="80"/>
    </row>
    <row r="3" spans="1:15" ht="12.75" customHeight="1" x14ac:dyDescent="0.2">
      <c r="A3" s="19"/>
      <c r="B3" s="19"/>
      <c r="C3" s="19"/>
      <c r="D3" s="19"/>
      <c r="E3" s="19"/>
      <c r="F3" s="19"/>
      <c r="G3" s="80" t="s">
        <v>146</v>
      </c>
      <c r="H3" s="80"/>
      <c r="I3" s="80"/>
      <c r="J3" s="80"/>
      <c r="K3" s="80"/>
      <c r="L3" s="80"/>
      <c r="M3" s="80"/>
      <c r="N3" s="80"/>
      <c r="O3" s="80"/>
    </row>
    <row r="4" spans="1:15" ht="12.75" customHeight="1" x14ac:dyDescent="0.2">
      <c r="A4" s="19"/>
      <c r="B4" s="19"/>
      <c r="C4" s="19"/>
      <c r="D4" s="19"/>
      <c r="E4" s="19"/>
      <c r="F4" s="19"/>
      <c r="G4" s="81" t="s">
        <v>147</v>
      </c>
      <c r="H4" s="81"/>
      <c r="I4" s="81"/>
      <c r="J4" s="81"/>
      <c r="K4" s="81"/>
      <c r="L4" s="81"/>
      <c r="M4" s="81"/>
      <c r="N4" s="81"/>
      <c r="O4" s="81"/>
    </row>
    <row r="5" spans="1:15" ht="12.75" customHeight="1" x14ac:dyDescent="0.2">
      <c r="A5" s="19"/>
      <c r="B5" s="19"/>
      <c r="C5" s="19"/>
      <c r="D5" s="19"/>
      <c r="E5" s="19"/>
      <c r="F5" s="19"/>
      <c r="G5" s="80" t="s">
        <v>148</v>
      </c>
      <c r="H5" s="80"/>
      <c r="I5" s="80"/>
      <c r="J5" s="80"/>
      <c r="K5" s="19"/>
      <c r="L5" s="19"/>
      <c r="M5" s="19"/>
      <c r="N5" s="19"/>
      <c r="O5" s="19"/>
    </row>
    <row r="6" spans="1:15" x14ac:dyDescent="0.2">
      <c r="A6" s="19"/>
      <c r="B6" s="19"/>
      <c r="C6" s="19"/>
      <c r="D6" s="19"/>
      <c r="E6" s="19"/>
      <c r="F6" s="19"/>
      <c r="G6" s="19"/>
      <c r="H6" s="19"/>
      <c r="I6" s="19"/>
      <c r="J6" s="19"/>
      <c r="K6" s="19"/>
      <c r="L6" s="19"/>
      <c r="M6" s="19"/>
      <c r="N6" s="19"/>
      <c r="O6" s="19"/>
    </row>
    <row r="7" spans="1:15" x14ac:dyDescent="0.2">
      <c r="A7" s="79" t="s">
        <v>163</v>
      </c>
      <c r="B7" s="79"/>
      <c r="C7" s="79"/>
      <c r="D7" s="19"/>
      <c r="E7" s="19"/>
      <c r="F7" s="19"/>
      <c r="G7" s="19"/>
      <c r="H7" s="19"/>
      <c r="I7" s="19"/>
      <c r="J7" s="19"/>
      <c r="K7" s="19"/>
      <c r="L7" s="19"/>
      <c r="M7" s="19"/>
      <c r="N7" s="19"/>
      <c r="O7" s="19"/>
    </row>
    <row r="8" spans="1:15" ht="12.75" customHeight="1" x14ac:dyDescent="0.2">
      <c r="A8" s="79" t="s">
        <v>81</v>
      </c>
      <c r="B8" s="79"/>
      <c r="C8" s="79"/>
      <c r="D8" s="79"/>
      <c r="E8" s="79"/>
      <c r="F8" s="79"/>
      <c r="G8" s="79"/>
      <c r="H8" s="79"/>
      <c r="I8" s="79"/>
      <c r="J8" s="79"/>
      <c r="K8" s="79"/>
      <c r="L8" s="79"/>
      <c r="M8" s="79"/>
      <c r="N8" s="79"/>
      <c r="O8" s="79"/>
    </row>
    <row r="9" spans="1:15" ht="12.75" customHeight="1" x14ac:dyDescent="0.2">
      <c r="A9" s="79" t="s">
        <v>82</v>
      </c>
      <c r="B9" s="79"/>
      <c r="C9" s="79"/>
      <c r="D9" s="79"/>
      <c r="E9" s="79"/>
      <c r="F9" s="79"/>
      <c r="G9" s="79"/>
      <c r="H9" s="79"/>
      <c r="I9" s="79"/>
      <c r="J9" s="79"/>
      <c r="K9" s="79"/>
      <c r="L9" s="79"/>
      <c r="M9" s="79"/>
      <c r="N9" s="79"/>
      <c r="O9" s="79"/>
    </row>
    <row r="10" spans="1:15" ht="12.75" customHeight="1" x14ac:dyDescent="0.2">
      <c r="A10" s="16"/>
      <c r="B10" s="16"/>
      <c r="C10" s="16"/>
      <c r="D10" s="16"/>
      <c r="E10" s="16"/>
      <c r="F10" s="16"/>
      <c r="G10" s="16"/>
      <c r="H10" s="16"/>
      <c r="I10" s="16"/>
      <c r="J10" s="16"/>
      <c r="K10" s="16"/>
      <c r="L10" s="16"/>
      <c r="M10" s="16"/>
      <c r="N10" s="16"/>
      <c r="O10" s="16"/>
    </row>
    <row r="11" spans="1:15" ht="40.5" customHeight="1" x14ac:dyDescent="0.2">
      <c r="A11" s="84" t="s">
        <v>83</v>
      </c>
      <c r="B11" s="84"/>
      <c r="C11" s="84"/>
      <c r="D11" s="84"/>
      <c r="E11" s="90" t="s">
        <v>88</v>
      </c>
      <c r="F11" s="90"/>
      <c r="G11" s="90"/>
      <c r="H11" s="90"/>
      <c r="I11" s="90"/>
      <c r="J11" s="90"/>
      <c r="K11" s="90"/>
      <c r="L11" s="90"/>
      <c r="M11" s="90"/>
      <c r="N11" s="90"/>
      <c r="O11" s="90"/>
    </row>
    <row r="12" spans="1:15" ht="13.5" customHeight="1" x14ac:dyDescent="0.2">
      <c r="A12" s="84" t="s">
        <v>84</v>
      </c>
      <c r="B12" s="84"/>
      <c r="C12" s="84"/>
      <c r="D12" s="84"/>
      <c r="E12" s="84" t="s">
        <v>89</v>
      </c>
      <c r="F12" s="84"/>
      <c r="G12" s="84"/>
      <c r="H12" s="84"/>
      <c r="I12" s="84"/>
      <c r="J12" s="84"/>
      <c r="K12" s="84"/>
      <c r="L12" s="84"/>
      <c r="M12" s="84"/>
      <c r="N12" s="84"/>
      <c r="O12" s="84"/>
    </row>
    <row r="13" spans="1:15" ht="13.5" customHeight="1" x14ac:dyDescent="0.2">
      <c r="A13" s="84" t="s">
        <v>85</v>
      </c>
      <c r="B13" s="84"/>
      <c r="C13" s="84"/>
      <c r="D13" s="84"/>
      <c r="E13" s="84" t="s">
        <v>90</v>
      </c>
      <c r="F13" s="84"/>
      <c r="G13" s="84"/>
      <c r="H13" s="84"/>
      <c r="I13" s="84"/>
      <c r="J13" s="84"/>
      <c r="K13" s="84"/>
      <c r="L13" s="84"/>
      <c r="M13" s="84"/>
      <c r="N13" s="84"/>
      <c r="O13" s="84"/>
    </row>
    <row r="14" spans="1:15" ht="13.5" customHeight="1" x14ac:dyDescent="0.2">
      <c r="A14" s="84" t="s">
        <v>86</v>
      </c>
      <c r="B14" s="84"/>
      <c r="C14" s="84"/>
      <c r="D14" s="84"/>
      <c r="E14" s="85" t="s">
        <v>91</v>
      </c>
      <c r="F14" s="84"/>
      <c r="G14" s="84"/>
      <c r="H14" s="84"/>
      <c r="I14" s="84"/>
      <c r="J14" s="84"/>
      <c r="K14" s="84"/>
      <c r="L14" s="84"/>
      <c r="M14" s="84"/>
      <c r="N14" s="84"/>
      <c r="O14" s="84"/>
    </row>
    <row r="15" spans="1:15" ht="13.5" customHeight="1" x14ac:dyDescent="0.2">
      <c r="A15" s="84" t="s">
        <v>7</v>
      </c>
      <c r="B15" s="84"/>
      <c r="C15" s="84"/>
      <c r="D15" s="84"/>
      <c r="E15" s="86">
        <v>5406651806</v>
      </c>
      <c r="F15" s="86"/>
      <c r="G15" s="86"/>
      <c r="H15" s="86"/>
      <c r="I15" s="86"/>
      <c r="J15" s="86"/>
      <c r="K15" s="86"/>
      <c r="L15" s="86"/>
      <c r="M15" s="86"/>
      <c r="N15" s="86"/>
      <c r="O15" s="86"/>
    </row>
    <row r="16" spans="1:15" ht="13.5" customHeight="1" x14ac:dyDescent="0.2">
      <c r="A16" s="84" t="s">
        <v>6</v>
      </c>
      <c r="B16" s="84"/>
      <c r="C16" s="84"/>
      <c r="D16" s="84"/>
      <c r="E16" s="87">
        <v>540701001</v>
      </c>
      <c r="F16" s="87"/>
      <c r="G16" s="87"/>
      <c r="H16" s="87"/>
      <c r="I16" s="87"/>
      <c r="J16" s="87"/>
      <c r="K16" s="87"/>
      <c r="L16" s="87"/>
      <c r="M16" s="87"/>
      <c r="N16" s="87"/>
      <c r="O16" s="87"/>
    </row>
    <row r="17" spans="1:29" ht="13.5" customHeight="1" x14ac:dyDescent="0.2">
      <c r="A17" s="84" t="s">
        <v>87</v>
      </c>
      <c r="B17" s="84"/>
      <c r="C17" s="84"/>
      <c r="D17" s="84"/>
      <c r="E17" s="84">
        <v>50401386000</v>
      </c>
      <c r="F17" s="84"/>
      <c r="G17" s="84"/>
      <c r="H17" s="84"/>
      <c r="I17" s="84"/>
      <c r="J17" s="84"/>
      <c r="K17" s="84"/>
      <c r="L17" s="84"/>
      <c r="M17" s="84"/>
      <c r="N17" s="84"/>
      <c r="O17" s="84"/>
    </row>
    <row r="19" spans="1:29" s="18" customFormat="1" ht="15" customHeight="1" x14ac:dyDescent="0.2">
      <c r="A19" s="89" t="s">
        <v>92</v>
      </c>
      <c r="B19" s="89" t="s">
        <v>67</v>
      </c>
      <c r="C19" s="89" t="s">
        <v>56</v>
      </c>
      <c r="D19" s="88" t="s">
        <v>68</v>
      </c>
      <c r="E19" s="88"/>
      <c r="F19" s="88"/>
      <c r="G19" s="88"/>
      <c r="H19" s="88"/>
      <c r="I19" s="88"/>
      <c r="J19" s="88"/>
      <c r="K19" s="88"/>
      <c r="L19" s="88"/>
      <c r="M19" s="88"/>
      <c r="N19" s="83" t="s">
        <v>78</v>
      </c>
      <c r="O19" s="83" t="s">
        <v>79</v>
      </c>
      <c r="P19" s="17"/>
      <c r="Q19" s="17"/>
      <c r="R19" s="17"/>
      <c r="S19" s="17"/>
      <c r="T19" s="17"/>
      <c r="U19" s="17"/>
      <c r="V19" s="17"/>
      <c r="W19" s="17"/>
      <c r="X19" s="17"/>
      <c r="Y19" s="17"/>
      <c r="Z19" s="17"/>
      <c r="AA19" s="17"/>
      <c r="AB19" s="17"/>
      <c r="AC19" s="17"/>
    </row>
    <row r="20" spans="1:29" s="18" customFormat="1" ht="36" customHeight="1" x14ac:dyDescent="0.2">
      <c r="A20" s="89"/>
      <c r="B20" s="89"/>
      <c r="C20" s="89"/>
      <c r="D20" s="83" t="s">
        <v>69</v>
      </c>
      <c r="E20" s="83" t="s">
        <v>70</v>
      </c>
      <c r="F20" s="88" t="s">
        <v>5</v>
      </c>
      <c r="G20" s="88"/>
      <c r="H20" s="89" t="s">
        <v>71</v>
      </c>
      <c r="I20" s="88" t="s">
        <v>72</v>
      </c>
      <c r="J20" s="88"/>
      <c r="K20" s="89" t="s">
        <v>74</v>
      </c>
      <c r="L20" s="88" t="s">
        <v>75</v>
      </c>
      <c r="M20" s="88"/>
      <c r="N20" s="83"/>
      <c r="O20" s="83"/>
      <c r="P20" s="17"/>
      <c r="Q20" s="17"/>
      <c r="R20" s="17"/>
      <c r="S20" s="17"/>
      <c r="T20" s="17"/>
      <c r="U20" s="17"/>
      <c r="V20" s="17"/>
      <c r="W20" s="17"/>
      <c r="X20" s="17"/>
      <c r="Y20" s="17"/>
      <c r="Z20" s="17"/>
      <c r="AA20" s="17"/>
      <c r="AB20" s="17"/>
      <c r="AC20" s="17"/>
    </row>
    <row r="21" spans="1:29" s="18" customFormat="1" ht="118.5" customHeight="1" x14ac:dyDescent="0.2">
      <c r="A21" s="89"/>
      <c r="B21" s="89"/>
      <c r="C21" s="89"/>
      <c r="D21" s="83"/>
      <c r="E21" s="83"/>
      <c r="F21" s="23" t="s">
        <v>2</v>
      </c>
      <c r="G21" s="23" t="s">
        <v>1</v>
      </c>
      <c r="H21" s="89"/>
      <c r="I21" s="24" t="s">
        <v>73</v>
      </c>
      <c r="J21" s="23" t="s">
        <v>4</v>
      </c>
      <c r="K21" s="89"/>
      <c r="L21" s="23" t="s">
        <v>76</v>
      </c>
      <c r="M21" s="23" t="s">
        <v>77</v>
      </c>
      <c r="N21" s="83"/>
      <c r="O21" s="25" t="s">
        <v>80</v>
      </c>
      <c r="P21" s="17"/>
      <c r="Q21" s="17"/>
      <c r="R21" s="17"/>
      <c r="S21" s="17"/>
      <c r="T21" s="17"/>
      <c r="U21" s="17"/>
      <c r="V21" s="17"/>
      <c r="W21" s="17"/>
      <c r="X21" s="17"/>
      <c r="Y21" s="17"/>
      <c r="Z21" s="17"/>
      <c r="AA21" s="17"/>
      <c r="AB21" s="17"/>
      <c r="AC21" s="17"/>
    </row>
    <row r="22" spans="1:29" s="18" customFormat="1" ht="11.25" x14ac:dyDescent="0.2">
      <c r="A22" s="24">
        <v>1</v>
      </c>
      <c r="B22" s="24">
        <v>2</v>
      </c>
      <c r="C22" s="24">
        <v>3</v>
      </c>
      <c r="D22" s="24">
        <v>4</v>
      </c>
      <c r="E22" s="24">
        <v>5</v>
      </c>
      <c r="F22" s="24">
        <v>6</v>
      </c>
      <c r="G22" s="24">
        <v>7</v>
      </c>
      <c r="H22" s="24">
        <v>8</v>
      </c>
      <c r="I22" s="24">
        <v>9</v>
      </c>
      <c r="J22" s="24">
        <v>10</v>
      </c>
      <c r="K22" s="24">
        <v>11</v>
      </c>
      <c r="L22" s="24">
        <v>12</v>
      </c>
      <c r="M22" s="24">
        <v>13</v>
      </c>
      <c r="N22" s="24">
        <v>14</v>
      </c>
      <c r="O22" s="24">
        <v>15</v>
      </c>
      <c r="P22" s="17"/>
      <c r="Q22" s="17"/>
      <c r="R22" s="17"/>
      <c r="S22" s="17"/>
      <c r="T22" s="17"/>
      <c r="U22" s="17"/>
      <c r="V22" s="17"/>
      <c r="W22" s="17"/>
      <c r="X22" s="17"/>
      <c r="Y22" s="17"/>
      <c r="Z22" s="17"/>
      <c r="AA22" s="17"/>
      <c r="AB22" s="17"/>
      <c r="AC22" s="17"/>
    </row>
    <row r="23" spans="1:29" s="20" customFormat="1" ht="45" customHeight="1" x14ac:dyDescent="0.25">
      <c r="A23" s="26">
        <v>1</v>
      </c>
      <c r="B23" s="27" t="s">
        <v>93</v>
      </c>
      <c r="C23" s="27" t="s">
        <v>94</v>
      </c>
      <c r="D23" s="26" t="s">
        <v>23</v>
      </c>
      <c r="E23" s="28" t="s">
        <v>102</v>
      </c>
      <c r="F23" s="29" t="s">
        <v>49</v>
      </c>
      <c r="G23" s="29">
        <v>642</v>
      </c>
      <c r="H23" s="29">
        <v>1</v>
      </c>
      <c r="I23" s="30" t="s">
        <v>100</v>
      </c>
      <c r="J23" s="31" t="s">
        <v>101</v>
      </c>
      <c r="K23" s="31">
        <v>1200</v>
      </c>
      <c r="L23" s="32">
        <v>43556</v>
      </c>
      <c r="M23" s="32">
        <v>43617</v>
      </c>
      <c r="N23" s="29" t="s">
        <v>107</v>
      </c>
      <c r="O23" s="29" t="s">
        <v>55</v>
      </c>
      <c r="P23" s="19"/>
      <c r="Q23" s="19"/>
      <c r="R23" s="19"/>
      <c r="S23" s="19"/>
      <c r="T23" s="19"/>
      <c r="U23" s="19"/>
      <c r="V23" s="19"/>
      <c r="W23" s="19"/>
      <c r="X23" s="19"/>
      <c r="Y23" s="19"/>
      <c r="Z23" s="19"/>
      <c r="AA23" s="19"/>
      <c r="AB23" s="19"/>
      <c r="AC23" s="19"/>
    </row>
    <row r="24" spans="1:29" s="20" customFormat="1" ht="155.25" customHeight="1" x14ac:dyDescent="0.25">
      <c r="A24" s="26">
        <v>2</v>
      </c>
      <c r="B24" s="27" t="s">
        <v>95</v>
      </c>
      <c r="C24" s="27" t="s">
        <v>95</v>
      </c>
      <c r="D24" s="26" t="s">
        <v>47</v>
      </c>
      <c r="E24" s="28" t="s">
        <v>103</v>
      </c>
      <c r="F24" s="29" t="s">
        <v>49</v>
      </c>
      <c r="G24" s="29">
        <v>642</v>
      </c>
      <c r="H24" s="29">
        <v>1</v>
      </c>
      <c r="I24" s="30" t="s">
        <v>100</v>
      </c>
      <c r="J24" s="31" t="s">
        <v>101</v>
      </c>
      <c r="K24" s="31">
        <v>300</v>
      </c>
      <c r="L24" s="32">
        <v>43617</v>
      </c>
      <c r="M24" s="32">
        <v>43739</v>
      </c>
      <c r="N24" s="29" t="s">
        <v>107</v>
      </c>
      <c r="O24" s="29" t="s">
        <v>55</v>
      </c>
      <c r="P24" s="19"/>
      <c r="Q24" s="19"/>
      <c r="R24" s="19"/>
      <c r="S24" s="19"/>
      <c r="T24" s="19"/>
      <c r="U24" s="19"/>
      <c r="V24" s="19"/>
      <c r="W24" s="19"/>
      <c r="X24" s="19"/>
      <c r="Y24" s="19"/>
      <c r="Z24" s="19"/>
      <c r="AA24" s="19"/>
      <c r="AB24" s="19"/>
      <c r="AC24" s="19"/>
    </row>
    <row r="25" spans="1:29" s="20" customFormat="1" ht="72" customHeight="1" x14ac:dyDescent="0.25">
      <c r="A25" s="26">
        <v>3</v>
      </c>
      <c r="B25" s="27" t="s">
        <v>96</v>
      </c>
      <c r="C25" s="27" t="s">
        <v>98</v>
      </c>
      <c r="D25" s="26" t="s">
        <v>60</v>
      </c>
      <c r="E25" s="28" t="s">
        <v>104</v>
      </c>
      <c r="F25" s="29" t="s">
        <v>49</v>
      </c>
      <c r="G25" s="29">
        <v>642</v>
      </c>
      <c r="H25" s="29">
        <v>1</v>
      </c>
      <c r="I25" s="30" t="s">
        <v>100</v>
      </c>
      <c r="J25" s="31" t="s">
        <v>101</v>
      </c>
      <c r="K25" s="31">
        <v>200</v>
      </c>
      <c r="L25" s="32">
        <v>43586</v>
      </c>
      <c r="M25" s="32">
        <v>43617</v>
      </c>
      <c r="N25" s="29" t="s">
        <v>106</v>
      </c>
      <c r="O25" s="29" t="s">
        <v>55</v>
      </c>
      <c r="P25" s="19"/>
      <c r="Q25" s="19"/>
      <c r="R25" s="19"/>
      <c r="S25" s="19"/>
      <c r="T25" s="19"/>
      <c r="U25" s="19"/>
      <c r="V25" s="19"/>
      <c r="W25" s="19"/>
      <c r="X25" s="19"/>
      <c r="Y25" s="19"/>
      <c r="Z25" s="19"/>
      <c r="AA25" s="19"/>
      <c r="AB25" s="19"/>
      <c r="AC25" s="19"/>
    </row>
    <row r="26" spans="1:29" s="20" customFormat="1" ht="42.75" customHeight="1" x14ac:dyDescent="0.25">
      <c r="A26" s="26">
        <v>4</v>
      </c>
      <c r="B26" s="27" t="s">
        <v>97</v>
      </c>
      <c r="C26" s="27" t="s">
        <v>99</v>
      </c>
      <c r="D26" s="26" t="s">
        <v>64</v>
      </c>
      <c r="E26" s="28" t="s">
        <v>105</v>
      </c>
      <c r="F26" s="29" t="s">
        <v>48</v>
      </c>
      <c r="G26" s="29">
        <v>362</v>
      </c>
      <c r="H26" s="29">
        <v>6</v>
      </c>
      <c r="I26" s="30" t="s">
        <v>100</v>
      </c>
      <c r="J26" s="31" t="s">
        <v>101</v>
      </c>
      <c r="K26" s="31">
        <v>375</v>
      </c>
      <c r="L26" s="32">
        <v>43466</v>
      </c>
      <c r="M26" s="32">
        <v>43617</v>
      </c>
      <c r="N26" s="29" t="s">
        <v>106</v>
      </c>
      <c r="O26" s="29" t="s">
        <v>55</v>
      </c>
      <c r="P26" s="19"/>
      <c r="Q26" s="19"/>
      <c r="R26" s="19"/>
      <c r="S26" s="19"/>
      <c r="T26" s="19"/>
      <c r="U26" s="19"/>
      <c r="V26" s="19"/>
      <c r="W26" s="19"/>
      <c r="X26" s="19"/>
      <c r="Y26" s="19"/>
      <c r="Z26" s="19"/>
      <c r="AA26" s="19"/>
      <c r="AB26" s="19"/>
      <c r="AC26" s="19"/>
    </row>
    <row r="27" spans="1:29" s="20" customFormat="1" ht="42.75" customHeight="1" x14ac:dyDescent="0.25">
      <c r="A27" s="26">
        <v>5</v>
      </c>
      <c r="B27" s="27" t="s">
        <v>97</v>
      </c>
      <c r="C27" s="27" t="s">
        <v>99</v>
      </c>
      <c r="D27" s="26" t="s">
        <v>64</v>
      </c>
      <c r="E27" s="28" t="s">
        <v>105</v>
      </c>
      <c r="F27" s="29" t="s">
        <v>48</v>
      </c>
      <c r="G27" s="29">
        <v>362</v>
      </c>
      <c r="H27" s="29">
        <v>4</v>
      </c>
      <c r="I27" s="30" t="s">
        <v>100</v>
      </c>
      <c r="J27" s="31" t="s">
        <v>101</v>
      </c>
      <c r="K27" s="31">
        <v>125</v>
      </c>
      <c r="L27" s="32">
        <v>43739</v>
      </c>
      <c r="M27" s="32">
        <v>43800</v>
      </c>
      <c r="N27" s="29" t="s">
        <v>106</v>
      </c>
      <c r="O27" s="29" t="s">
        <v>55</v>
      </c>
      <c r="P27" s="19"/>
      <c r="Q27" s="19"/>
      <c r="R27" s="19"/>
      <c r="S27" s="19"/>
      <c r="T27" s="19"/>
      <c r="U27" s="19"/>
      <c r="V27" s="19"/>
      <c r="W27" s="19"/>
      <c r="X27" s="19"/>
      <c r="Y27" s="19"/>
      <c r="Z27" s="19"/>
      <c r="AA27" s="19"/>
      <c r="AB27" s="19"/>
      <c r="AC27" s="19"/>
    </row>
    <row r="28" spans="1:29" s="21" customFormat="1" ht="8.25" customHeight="1" x14ac:dyDescent="0.25">
      <c r="F28" s="22"/>
      <c r="H28" s="22"/>
      <c r="K28" s="33"/>
    </row>
    <row r="29" spans="1:29" s="34" customFormat="1" ht="15" x14ac:dyDescent="0.25">
      <c r="A29" s="82" t="s">
        <v>114</v>
      </c>
      <c r="B29" s="82"/>
      <c r="C29" s="82"/>
      <c r="D29" s="82"/>
      <c r="E29" s="82"/>
      <c r="F29" s="82"/>
      <c r="G29" s="82"/>
      <c r="H29" s="82"/>
      <c r="I29" s="82"/>
      <c r="J29" s="82"/>
      <c r="K29" s="82"/>
      <c r="L29" s="82"/>
      <c r="M29" s="82"/>
      <c r="N29" s="82"/>
      <c r="O29" s="82"/>
    </row>
    <row r="30" spans="1:29" s="34" customFormat="1" ht="30" customHeight="1" x14ac:dyDescent="0.25">
      <c r="A30" s="82" t="s">
        <v>135</v>
      </c>
      <c r="B30" s="82"/>
      <c r="C30" s="82"/>
      <c r="D30" s="82"/>
      <c r="E30" s="82"/>
      <c r="F30" s="82"/>
      <c r="G30" s="82"/>
      <c r="H30" s="82"/>
      <c r="I30" s="82"/>
      <c r="J30" s="82"/>
      <c r="K30" s="82"/>
      <c r="L30" s="82"/>
      <c r="M30" s="82"/>
      <c r="N30" s="82"/>
      <c r="O30" s="82"/>
    </row>
    <row r="31" spans="1:29" s="34" customFormat="1" ht="51.75" customHeight="1" x14ac:dyDescent="0.25">
      <c r="A31" s="82" t="s">
        <v>136</v>
      </c>
      <c r="B31" s="82"/>
      <c r="C31" s="82"/>
      <c r="D31" s="82"/>
      <c r="E31" s="82"/>
      <c r="F31" s="82"/>
      <c r="G31" s="82"/>
      <c r="H31" s="82"/>
      <c r="I31" s="82"/>
      <c r="J31" s="82"/>
      <c r="K31" s="82"/>
      <c r="L31" s="82"/>
      <c r="M31" s="82"/>
      <c r="N31" s="82"/>
      <c r="O31" s="82"/>
    </row>
    <row r="32" spans="1:29" s="34" customFormat="1" ht="44.25" customHeight="1" x14ac:dyDescent="0.25">
      <c r="A32" s="82" t="s">
        <v>137</v>
      </c>
      <c r="B32" s="82"/>
      <c r="C32" s="82"/>
      <c r="D32" s="82"/>
      <c r="E32" s="82"/>
      <c r="F32" s="82"/>
      <c r="G32" s="82"/>
      <c r="H32" s="82"/>
      <c r="I32" s="82"/>
      <c r="J32" s="82"/>
      <c r="K32" s="82"/>
      <c r="L32" s="82"/>
      <c r="M32" s="82"/>
      <c r="N32" s="82"/>
      <c r="O32" s="82"/>
    </row>
    <row r="33" spans="1:29" s="34" customFormat="1" ht="42.75" customHeight="1" x14ac:dyDescent="0.25">
      <c r="A33" s="82" t="s">
        <v>138</v>
      </c>
      <c r="B33" s="82"/>
      <c r="C33" s="82"/>
      <c r="D33" s="82"/>
      <c r="E33" s="82"/>
      <c r="F33" s="82"/>
      <c r="G33" s="82"/>
      <c r="H33" s="82"/>
      <c r="I33" s="82"/>
      <c r="J33" s="82"/>
      <c r="K33" s="82"/>
      <c r="L33" s="82"/>
      <c r="M33" s="82"/>
      <c r="N33" s="82"/>
      <c r="O33" s="82"/>
    </row>
    <row r="34" spans="1:29" s="34" customFormat="1" ht="30.75" customHeight="1" x14ac:dyDescent="0.25">
      <c r="A34" s="82" t="s">
        <v>139</v>
      </c>
      <c r="B34" s="82"/>
      <c r="C34" s="82"/>
      <c r="D34" s="82"/>
      <c r="E34" s="82"/>
      <c r="F34" s="82"/>
      <c r="G34" s="82"/>
      <c r="H34" s="82"/>
      <c r="I34" s="82"/>
      <c r="J34" s="82"/>
      <c r="K34" s="82"/>
      <c r="L34" s="82"/>
      <c r="M34" s="82"/>
      <c r="N34" s="82"/>
      <c r="O34" s="82"/>
    </row>
    <row r="35" spans="1:29" s="34" customFormat="1" ht="27" customHeight="1" x14ac:dyDescent="0.25">
      <c r="A35" s="82" t="s">
        <v>140</v>
      </c>
      <c r="B35" s="82"/>
      <c r="C35" s="82"/>
      <c r="D35" s="82"/>
      <c r="E35" s="82"/>
      <c r="F35" s="82"/>
      <c r="G35" s="82"/>
      <c r="H35" s="82"/>
      <c r="I35" s="82"/>
      <c r="J35" s="82"/>
      <c r="K35" s="82"/>
      <c r="L35" s="82"/>
      <c r="M35" s="82"/>
      <c r="N35" s="82"/>
      <c r="O35" s="82"/>
    </row>
    <row r="36" spans="1:29" s="34" customFormat="1" ht="40.5" customHeight="1" x14ac:dyDescent="0.25">
      <c r="A36" s="82" t="s">
        <v>141</v>
      </c>
      <c r="B36" s="82"/>
      <c r="C36" s="82"/>
      <c r="D36" s="82"/>
      <c r="E36" s="82"/>
      <c r="F36" s="82"/>
      <c r="G36" s="82"/>
      <c r="H36" s="82"/>
      <c r="I36" s="82"/>
      <c r="J36" s="82"/>
      <c r="K36" s="82"/>
      <c r="L36" s="82"/>
      <c r="M36" s="82"/>
      <c r="N36" s="82"/>
      <c r="O36" s="82"/>
    </row>
    <row r="37" spans="1:29" s="34" customFormat="1" ht="27" customHeight="1" x14ac:dyDescent="0.25">
      <c r="A37" s="82" t="s">
        <v>142</v>
      </c>
      <c r="B37" s="82"/>
      <c r="C37" s="82"/>
      <c r="D37" s="82"/>
      <c r="E37" s="82"/>
      <c r="F37" s="82"/>
      <c r="G37" s="82"/>
      <c r="H37" s="82"/>
      <c r="I37" s="82"/>
      <c r="J37" s="82"/>
      <c r="K37" s="82"/>
      <c r="L37" s="82"/>
      <c r="M37" s="82"/>
      <c r="N37" s="82"/>
      <c r="O37" s="82"/>
    </row>
    <row r="38" spans="1:29" s="18" customFormat="1" ht="15" customHeight="1" x14ac:dyDescent="0.2">
      <c r="A38" s="89" t="s">
        <v>92</v>
      </c>
      <c r="B38" s="89" t="s">
        <v>67</v>
      </c>
      <c r="C38" s="89" t="s">
        <v>56</v>
      </c>
      <c r="D38" s="88" t="s">
        <v>68</v>
      </c>
      <c r="E38" s="88"/>
      <c r="F38" s="88"/>
      <c r="G38" s="88"/>
      <c r="H38" s="88"/>
      <c r="I38" s="88"/>
      <c r="J38" s="88"/>
      <c r="K38" s="88"/>
      <c r="L38" s="88"/>
      <c r="M38" s="88"/>
      <c r="N38" s="83" t="s">
        <v>78</v>
      </c>
      <c r="O38" s="83" t="s">
        <v>79</v>
      </c>
      <c r="P38" s="17"/>
      <c r="Q38" s="17"/>
      <c r="R38" s="17"/>
      <c r="S38" s="17"/>
      <c r="T38" s="17"/>
      <c r="U38" s="17"/>
      <c r="V38" s="17"/>
      <c r="W38" s="17"/>
      <c r="X38" s="17"/>
      <c r="Y38" s="17"/>
      <c r="Z38" s="17"/>
      <c r="AA38" s="17"/>
      <c r="AB38" s="17"/>
      <c r="AC38" s="17"/>
    </row>
    <row r="39" spans="1:29" s="18" customFormat="1" ht="36" customHeight="1" x14ac:dyDescent="0.2">
      <c r="A39" s="89"/>
      <c r="B39" s="89"/>
      <c r="C39" s="89"/>
      <c r="D39" s="83" t="s">
        <v>69</v>
      </c>
      <c r="E39" s="83" t="s">
        <v>70</v>
      </c>
      <c r="F39" s="88" t="s">
        <v>5</v>
      </c>
      <c r="G39" s="88"/>
      <c r="H39" s="89" t="s">
        <v>71</v>
      </c>
      <c r="I39" s="88" t="s">
        <v>72</v>
      </c>
      <c r="J39" s="88"/>
      <c r="K39" s="89" t="s">
        <v>74</v>
      </c>
      <c r="L39" s="88" t="s">
        <v>75</v>
      </c>
      <c r="M39" s="88"/>
      <c r="N39" s="83"/>
      <c r="O39" s="83"/>
      <c r="P39" s="17"/>
      <c r="Q39" s="17"/>
      <c r="R39" s="17"/>
      <c r="S39" s="17"/>
      <c r="T39" s="17"/>
      <c r="U39" s="17"/>
      <c r="V39" s="17"/>
      <c r="W39" s="17"/>
      <c r="X39" s="17"/>
      <c r="Y39" s="17"/>
      <c r="Z39" s="17"/>
      <c r="AA39" s="17"/>
      <c r="AB39" s="17"/>
      <c r="AC39" s="17"/>
    </row>
    <row r="40" spans="1:29" s="18" customFormat="1" ht="118.5" customHeight="1" x14ac:dyDescent="0.2">
      <c r="A40" s="89"/>
      <c r="B40" s="89"/>
      <c r="C40" s="89"/>
      <c r="D40" s="83"/>
      <c r="E40" s="83"/>
      <c r="F40" s="23" t="s">
        <v>2</v>
      </c>
      <c r="G40" s="23" t="s">
        <v>1</v>
      </c>
      <c r="H40" s="89"/>
      <c r="I40" s="24" t="s">
        <v>73</v>
      </c>
      <c r="J40" s="23" t="s">
        <v>4</v>
      </c>
      <c r="K40" s="89"/>
      <c r="L40" s="23" t="s">
        <v>76</v>
      </c>
      <c r="M40" s="23" t="s">
        <v>77</v>
      </c>
      <c r="N40" s="83"/>
      <c r="O40" s="25" t="s">
        <v>80</v>
      </c>
      <c r="P40" s="17"/>
      <c r="Q40" s="17"/>
      <c r="R40" s="17"/>
      <c r="S40" s="17"/>
      <c r="T40" s="17"/>
      <c r="U40" s="17"/>
      <c r="V40" s="17"/>
      <c r="W40" s="17"/>
      <c r="X40" s="17"/>
      <c r="Y40" s="17"/>
      <c r="Z40" s="17"/>
      <c r="AA40" s="17"/>
      <c r="AB40" s="17"/>
      <c r="AC40" s="17"/>
    </row>
    <row r="41" spans="1:29" s="18" customFormat="1" ht="11.25" x14ac:dyDescent="0.2">
      <c r="A41" s="24">
        <v>1</v>
      </c>
      <c r="B41" s="24">
        <v>2</v>
      </c>
      <c r="C41" s="24">
        <v>3</v>
      </c>
      <c r="D41" s="24">
        <v>4</v>
      </c>
      <c r="E41" s="24">
        <v>5</v>
      </c>
      <c r="F41" s="24">
        <v>6</v>
      </c>
      <c r="G41" s="24">
        <v>7</v>
      </c>
      <c r="H41" s="24">
        <v>8</v>
      </c>
      <c r="I41" s="24">
        <v>9</v>
      </c>
      <c r="J41" s="24">
        <v>10</v>
      </c>
      <c r="K41" s="24">
        <v>11</v>
      </c>
      <c r="L41" s="24">
        <v>12</v>
      </c>
      <c r="M41" s="24">
        <v>13</v>
      </c>
      <c r="N41" s="24">
        <v>14</v>
      </c>
      <c r="O41" s="24">
        <v>15</v>
      </c>
      <c r="P41" s="17"/>
      <c r="Q41" s="17"/>
      <c r="R41" s="17"/>
      <c r="S41" s="17"/>
      <c r="T41" s="17"/>
      <c r="U41" s="17"/>
      <c r="V41" s="17"/>
      <c r="W41" s="17"/>
      <c r="X41" s="17"/>
      <c r="Y41" s="17"/>
      <c r="Z41" s="17"/>
      <c r="AA41" s="17"/>
      <c r="AB41" s="17"/>
      <c r="AC41" s="17"/>
    </row>
    <row r="42" spans="1:29" s="20" customFormat="1" ht="41.25" customHeight="1" x14ac:dyDescent="0.25">
      <c r="A42" s="26"/>
      <c r="B42" s="27"/>
      <c r="C42" s="27"/>
      <c r="D42" s="26" t="s">
        <v>149</v>
      </c>
      <c r="E42" s="28"/>
      <c r="F42" s="29"/>
      <c r="G42" s="29"/>
      <c r="H42" s="29"/>
      <c r="I42" s="30"/>
      <c r="J42" s="31"/>
      <c r="K42" s="31"/>
      <c r="L42" s="32"/>
      <c r="M42" s="32"/>
      <c r="N42" s="29"/>
      <c r="O42" s="29"/>
      <c r="P42" s="19"/>
      <c r="Q42" s="19"/>
      <c r="R42" s="19"/>
      <c r="S42" s="19"/>
      <c r="T42" s="19"/>
      <c r="U42" s="19"/>
      <c r="V42" s="19"/>
      <c r="W42" s="19"/>
      <c r="X42" s="19"/>
      <c r="Y42" s="19"/>
      <c r="Z42" s="19"/>
      <c r="AA42" s="19"/>
      <c r="AB42" s="19"/>
      <c r="AC42" s="19"/>
    </row>
    <row r="43" spans="1:29" s="21" customFormat="1" ht="11.25" customHeight="1" x14ac:dyDescent="0.25">
      <c r="F43" s="22"/>
      <c r="H43" s="22"/>
      <c r="K43" s="33"/>
    </row>
    <row r="44" spans="1:29" s="34" customFormat="1" ht="15" x14ac:dyDescent="0.25">
      <c r="A44" s="91" t="s">
        <v>132</v>
      </c>
      <c r="B44" s="91"/>
      <c r="C44" s="91"/>
      <c r="D44" s="91"/>
      <c r="E44" s="91"/>
      <c r="F44" s="91"/>
      <c r="G44" s="91"/>
      <c r="H44" s="91"/>
      <c r="I44" s="91"/>
      <c r="J44" s="91"/>
      <c r="K44" s="91"/>
      <c r="L44" s="91"/>
      <c r="M44" s="91"/>
      <c r="N44" s="91"/>
      <c r="O44" s="91"/>
    </row>
    <row r="45" spans="1:29" s="35" customFormat="1" ht="11.25" x14ac:dyDescent="0.2">
      <c r="A45" s="92" t="s">
        <v>133</v>
      </c>
      <c r="B45" s="92"/>
      <c r="C45" s="92"/>
      <c r="D45" s="92"/>
      <c r="E45" s="92"/>
      <c r="F45" s="92"/>
      <c r="G45" s="92"/>
      <c r="H45" s="92"/>
      <c r="I45" s="92"/>
      <c r="J45" s="92"/>
      <c r="K45" s="92"/>
      <c r="L45" s="92"/>
      <c r="M45" s="92"/>
      <c r="N45" s="92"/>
      <c r="O45" s="92"/>
    </row>
    <row r="46" spans="1:29" s="35" customFormat="1" ht="5.25" customHeight="1" x14ac:dyDescent="0.2">
      <c r="A46" s="92"/>
      <c r="B46" s="92"/>
      <c r="C46" s="92"/>
      <c r="D46" s="92"/>
      <c r="E46" s="92"/>
      <c r="F46" s="92"/>
      <c r="G46" s="92"/>
      <c r="H46" s="92"/>
      <c r="I46" s="92"/>
      <c r="J46" s="92"/>
      <c r="K46" s="92"/>
      <c r="L46" s="92"/>
      <c r="M46" s="92"/>
      <c r="N46" s="92"/>
      <c r="O46" s="92"/>
    </row>
    <row r="47" spans="1:29" s="21" customFormat="1" ht="15.75" customHeight="1" x14ac:dyDescent="0.25">
      <c r="E47" s="21" t="s">
        <v>134</v>
      </c>
      <c r="F47" s="22"/>
      <c r="H47" s="22"/>
      <c r="K47" s="33"/>
    </row>
    <row r="48" spans="1:29" s="21" customFormat="1" ht="9" customHeight="1" x14ac:dyDescent="0.25">
      <c r="F48" s="22"/>
      <c r="H48" s="22"/>
      <c r="K48" s="33"/>
    </row>
    <row r="49" spans="1:15" s="34" customFormat="1" ht="15" x14ac:dyDescent="0.25">
      <c r="A49" s="91" t="s">
        <v>143</v>
      </c>
      <c r="B49" s="91"/>
      <c r="C49" s="91"/>
      <c r="D49" s="91"/>
      <c r="E49" s="91"/>
      <c r="F49" s="91"/>
      <c r="G49" s="91"/>
      <c r="H49" s="91"/>
      <c r="I49" s="91"/>
      <c r="J49" s="91"/>
      <c r="K49" s="91"/>
      <c r="L49" s="91"/>
      <c r="M49" s="91"/>
      <c r="N49" s="91"/>
      <c r="O49" s="91"/>
    </row>
    <row r="50" spans="1:15" s="35" customFormat="1" ht="11.25" x14ac:dyDescent="0.2">
      <c r="A50" s="92" t="s">
        <v>150</v>
      </c>
      <c r="B50" s="92"/>
      <c r="C50" s="92"/>
      <c r="D50" s="92"/>
      <c r="E50" s="92"/>
      <c r="F50" s="92"/>
      <c r="G50" s="92"/>
      <c r="H50" s="92"/>
      <c r="I50" s="92"/>
      <c r="J50" s="92"/>
      <c r="K50" s="92"/>
      <c r="L50" s="92"/>
      <c r="M50" s="92"/>
      <c r="N50" s="92"/>
      <c r="O50" s="92"/>
    </row>
  </sheetData>
  <mergeCells count="62">
    <mergeCell ref="A44:O44"/>
    <mergeCell ref="A45:O45"/>
    <mergeCell ref="A46:O46"/>
    <mergeCell ref="A49:O49"/>
    <mergeCell ref="A50:O50"/>
    <mergeCell ref="A35:O35"/>
    <mergeCell ref="A36:O36"/>
    <mergeCell ref="A37:O37"/>
    <mergeCell ref="A38:A40"/>
    <mergeCell ref="B38:B40"/>
    <mergeCell ref="C38:C40"/>
    <mergeCell ref="D38:M38"/>
    <mergeCell ref="N38:N40"/>
    <mergeCell ref="O38:O39"/>
    <mergeCell ref="D39:D40"/>
    <mergeCell ref="E39:E40"/>
    <mergeCell ref="F39:G39"/>
    <mergeCell ref="H39:H40"/>
    <mergeCell ref="I39:J39"/>
    <mergeCell ref="K39:K40"/>
    <mergeCell ref="L39:M39"/>
    <mergeCell ref="A30:O30"/>
    <mergeCell ref="A31:O31"/>
    <mergeCell ref="A32:O32"/>
    <mergeCell ref="A33:O33"/>
    <mergeCell ref="A34:O34"/>
    <mergeCell ref="F20:G20"/>
    <mergeCell ref="H20:H21"/>
    <mergeCell ref="D20:D21"/>
    <mergeCell ref="A19:A21"/>
    <mergeCell ref="B19:B21"/>
    <mergeCell ref="C19:C21"/>
    <mergeCell ref="A8:O8"/>
    <mergeCell ref="A9:O9"/>
    <mergeCell ref="A11:D11"/>
    <mergeCell ref="A12:D12"/>
    <mergeCell ref="A13:D13"/>
    <mergeCell ref="E11:O11"/>
    <mergeCell ref="E12:O12"/>
    <mergeCell ref="E13:O13"/>
    <mergeCell ref="A29:O29"/>
    <mergeCell ref="N19:N21"/>
    <mergeCell ref="O19:O20"/>
    <mergeCell ref="A17:D17"/>
    <mergeCell ref="A14:D14"/>
    <mergeCell ref="A15:D15"/>
    <mergeCell ref="A16:D16"/>
    <mergeCell ref="E14:O14"/>
    <mergeCell ref="E15:O15"/>
    <mergeCell ref="E16:O16"/>
    <mergeCell ref="E17:O17"/>
    <mergeCell ref="D19:M19"/>
    <mergeCell ref="I20:J20"/>
    <mergeCell ref="K20:K21"/>
    <mergeCell ref="L20:M20"/>
    <mergeCell ref="E20:E21"/>
    <mergeCell ref="A7:C7"/>
    <mergeCell ref="G3:O3"/>
    <mergeCell ref="G2:O2"/>
    <mergeCell ref="G1:O1"/>
    <mergeCell ref="G4:O4"/>
    <mergeCell ref="G5:J5"/>
  </mergeCells>
  <hyperlinks>
    <hyperlink ref="E14" r:id="rId1"/>
  </hyperlinks>
  <pageMargins left="0.43307086614173229" right="0.23622047244094491" top="0.74803149606299213" bottom="0.74803149606299213" header="0.31496062992125984" footer="0.31496062992125984"/>
  <pageSetup paperSize="9" orientation="landscape" horizontalDpi="180" verticalDpi="18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topLeftCell="A22" zoomScale="98" zoomScaleNormal="100" zoomScaleSheetLayoutView="98" workbookViewId="0">
      <selection activeCell="A32" sqref="A32:O32"/>
    </sheetView>
  </sheetViews>
  <sheetFormatPr defaultRowHeight="15" x14ac:dyDescent="0.25"/>
  <cols>
    <col min="1" max="1" width="4.28515625" style="43" customWidth="1"/>
    <col min="2" max="2" width="5.85546875" style="43" customWidth="1"/>
    <col min="3" max="3" width="9.140625" style="43" customWidth="1"/>
    <col min="4" max="4" width="19.28515625" style="43" customWidth="1"/>
    <col min="5" max="5" width="20.7109375" style="43" customWidth="1"/>
    <col min="6" max="8" width="5.5703125" style="43" customWidth="1"/>
    <col min="9" max="9" width="6.42578125" style="43" customWidth="1"/>
    <col min="10" max="10" width="11.85546875" style="43" customWidth="1"/>
    <col min="11" max="11" width="8.7109375" style="43" customWidth="1"/>
    <col min="12" max="12" width="7.42578125" style="43" customWidth="1"/>
    <col min="13" max="13" width="7.7109375" style="43" customWidth="1"/>
    <col min="14" max="14" width="12" style="43" customWidth="1"/>
    <col min="15" max="15" width="10.85546875" style="43" customWidth="1"/>
    <col min="16" max="16384" width="9.140625" style="44"/>
  </cols>
  <sheetData>
    <row r="1" spans="1:15" s="1" customFormat="1" ht="16.5" customHeight="1" x14ac:dyDescent="0.2">
      <c r="A1" s="45"/>
      <c r="B1" s="45"/>
      <c r="C1" s="45"/>
      <c r="D1" s="45"/>
      <c r="E1" s="45"/>
      <c r="F1" s="45"/>
      <c r="G1" s="94" t="s">
        <v>144</v>
      </c>
      <c r="H1" s="94"/>
      <c r="I1" s="94"/>
      <c r="J1" s="94"/>
      <c r="K1" s="94"/>
      <c r="L1" s="94"/>
      <c r="M1" s="94"/>
      <c r="N1" s="94"/>
      <c r="O1" s="94"/>
    </row>
    <row r="2" spans="1:15" s="1" customFormat="1" ht="12.75" customHeight="1" x14ac:dyDescent="0.2">
      <c r="A2" s="45"/>
      <c r="B2" s="45"/>
      <c r="C2" s="45"/>
      <c r="D2" s="45"/>
      <c r="E2" s="45"/>
      <c r="F2" s="45"/>
      <c r="G2" s="94" t="s">
        <v>145</v>
      </c>
      <c r="H2" s="94"/>
      <c r="I2" s="94"/>
      <c r="J2" s="94"/>
      <c r="K2" s="94"/>
      <c r="L2" s="94"/>
      <c r="M2" s="94"/>
      <c r="N2" s="94"/>
      <c r="O2" s="94"/>
    </row>
    <row r="3" spans="1:15" s="1" customFormat="1" ht="12.75" customHeight="1" x14ac:dyDescent="0.2">
      <c r="A3" s="45"/>
      <c r="B3" s="45"/>
      <c r="C3" s="45"/>
      <c r="D3" s="45"/>
      <c r="E3" s="45"/>
      <c r="F3" s="45"/>
      <c r="G3" s="94" t="s">
        <v>146</v>
      </c>
      <c r="H3" s="94"/>
      <c r="I3" s="94"/>
      <c r="J3" s="94"/>
      <c r="K3" s="94"/>
      <c r="L3" s="94"/>
      <c r="M3" s="94"/>
      <c r="N3" s="94"/>
      <c r="O3" s="94"/>
    </row>
    <row r="4" spans="1:15" s="1" customFormat="1" ht="12.75" customHeight="1" x14ac:dyDescent="0.2">
      <c r="A4" s="45"/>
      <c r="B4" s="45"/>
      <c r="C4" s="45"/>
      <c r="D4" s="45"/>
      <c r="E4" s="45"/>
      <c r="F4" s="45"/>
      <c r="G4" s="95" t="s">
        <v>147</v>
      </c>
      <c r="H4" s="95"/>
      <c r="I4" s="95"/>
      <c r="J4" s="95"/>
      <c r="K4" s="95"/>
      <c r="L4" s="95"/>
      <c r="M4" s="95"/>
      <c r="N4" s="95"/>
      <c r="O4" s="95"/>
    </row>
    <row r="5" spans="1:15" s="1" customFormat="1" ht="12.75" customHeight="1" x14ac:dyDescent="0.2">
      <c r="A5" s="45"/>
      <c r="B5" s="45"/>
      <c r="C5" s="45"/>
      <c r="D5" s="45"/>
      <c r="E5" s="45"/>
      <c r="F5" s="45"/>
      <c r="G5" s="94" t="s">
        <v>160</v>
      </c>
      <c r="H5" s="94"/>
      <c r="I5" s="94"/>
      <c r="J5" s="94"/>
      <c r="K5" s="45"/>
      <c r="L5" s="45"/>
      <c r="M5" s="45"/>
      <c r="N5" s="45"/>
      <c r="O5" s="45"/>
    </row>
    <row r="6" spans="1:15" s="36" customFormat="1" x14ac:dyDescent="0.25">
      <c r="A6" s="1"/>
      <c r="B6" s="1"/>
      <c r="C6" s="1"/>
      <c r="D6" s="1"/>
      <c r="E6" s="1"/>
      <c r="F6" s="1"/>
      <c r="G6" s="1"/>
      <c r="H6" s="1"/>
      <c r="I6" s="1"/>
      <c r="J6" s="1"/>
      <c r="K6" s="1"/>
      <c r="L6" s="1"/>
      <c r="M6" s="1"/>
      <c r="N6" s="1"/>
      <c r="O6" s="1"/>
    </row>
    <row r="7" spans="1:15" s="36" customFormat="1" ht="15" customHeight="1" x14ac:dyDescent="0.25">
      <c r="A7" s="96" t="s">
        <v>81</v>
      </c>
      <c r="B7" s="96"/>
      <c r="C7" s="96"/>
      <c r="D7" s="96"/>
      <c r="E7" s="96"/>
      <c r="F7" s="96"/>
      <c r="G7" s="96"/>
      <c r="H7" s="96"/>
      <c r="I7" s="96"/>
      <c r="J7" s="96"/>
      <c r="K7" s="96"/>
      <c r="L7" s="96"/>
      <c r="M7" s="96"/>
      <c r="N7" s="96"/>
      <c r="O7" s="96"/>
    </row>
    <row r="8" spans="1:15" s="36" customFormat="1" ht="14.25" customHeight="1" x14ac:dyDescent="0.25">
      <c r="A8" s="96" t="s">
        <v>161</v>
      </c>
      <c r="B8" s="96"/>
      <c r="C8" s="96"/>
      <c r="D8" s="96"/>
      <c r="E8" s="96"/>
      <c r="F8" s="96"/>
      <c r="G8" s="96"/>
      <c r="H8" s="96"/>
      <c r="I8" s="96"/>
      <c r="J8" s="96"/>
      <c r="K8" s="96"/>
      <c r="L8" s="96"/>
      <c r="M8" s="96"/>
      <c r="N8" s="96"/>
      <c r="O8" s="96"/>
    </row>
    <row r="9" spans="1:15" s="36" customFormat="1" ht="3.75" customHeight="1" x14ac:dyDescent="0.25">
      <c r="A9" s="5"/>
      <c r="B9" s="5"/>
      <c r="C9" s="5"/>
      <c r="D9" s="5"/>
      <c r="E9" s="5"/>
      <c r="F9" s="5"/>
      <c r="G9" s="5"/>
      <c r="H9" s="5"/>
      <c r="I9" s="5"/>
      <c r="J9" s="5"/>
      <c r="K9" s="5"/>
      <c r="L9" s="5"/>
      <c r="M9" s="5"/>
      <c r="N9" s="5"/>
      <c r="O9" s="5"/>
    </row>
    <row r="10" spans="1:15" s="36" customFormat="1" ht="42" customHeight="1" x14ac:dyDescent="0.25">
      <c r="A10" s="93" t="s">
        <v>83</v>
      </c>
      <c r="B10" s="93"/>
      <c r="C10" s="93"/>
      <c r="D10" s="93"/>
      <c r="E10" s="97" t="s">
        <v>151</v>
      </c>
      <c r="F10" s="97"/>
      <c r="G10" s="97"/>
      <c r="H10" s="97"/>
      <c r="I10" s="97"/>
      <c r="J10" s="97"/>
      <c r="K10" s="97"/>
      <c r="L10" s="97"/>
      <c r="M10" s="97"/>
      <c r="N10" s="97"/>
      <c r="O10" s="97"/>
    </row>
    <row r="11" spans="1:15" s="36" customFormat="1" ht="17.25" customHeight="1" x14ac:dyDescent="0.25">
      <c r="A11" s="93" t="s">
        <v>84</v>
      </c>
      <c r="B11" s="93"/>
      <c r="C11" s="93"/>
      <c r="D11" s="93"/>
      <c r="E11" s="93" t="s">
        <v>89</v>
      </c>
      <c r="F11" s="93"/>
      <c r="G11" s="93"/>
      <c r="H11" s="93"/>
      <c r="I11" s="93"/>
      <c r="J11" s="93"/>
      <c r="K11" s="93"/>
      <c r="L11" s="93"/>
      <c r="M11" s="93"/>
      <c r="N11" s="93"/>
      <c r="O11" s="93"/>
    </row>
    <row r="12" spans="1:15" s="36" customFormat="1" ht="17.25" customHeight="1" x14ac:dyDescent="0.25">
      <c r="A12" s="93" t="s">
        <v>85</v>
      </c>
      <c r="B12" s="93"/>
      <c r="C12" s="93"/>
      <c r="D12" s="93"/>
      <c r="E12" s="93" t="s">
        <v>90</v>
      </c>
      <c r="F12" s="93"/>
      <c r="G12" s="93"/>
      <c r="H12" s="93"/>
      <c r="I12" s="93"/>
      <c r="J12" s="93"/>
      <c r="K12" s="93"/>
      <c r="L12" s="93"/>
      <c r="M12" s="93"/>
      <c r="N12" s="93"/>
      <c r="O12" s="93"/>
    </row>
    <row r="13" spans="1:15" s="36" customFormat="1" ht="17.25" customHeight="1" x14ac:dyDescent="0.25">
      <c r="A13" s="93" t="s">
        <v>86</v>
      </c>
      <c r="B13" s="93"/>
      <c r="C13" s="93"/>
      <c r="D13" s="93"/>
      <c r="E13" s="101" t="s">
        <v>91</v>
      </c>
      <c r="F13" s="93"/>
      <c r="G13" s="93"/>
      <c r="H13" s="93"/>
      <c r="I13" s="93"/>
      <c r="J13" s="93"/>
      <c r="K13" s="93"/>
      <c r="L13" s="93"/>
      <c r="M13" s="93"/>
      <c r="N13" s="93"/>
      <c r="O13" s="93"/>
    </row>
    <row r="14" spans="1:15" s="36" customFormat="1" ht="17.25" customHeight="1" x14ac:dyDescent="0.25">
      <c r="A14" s="93" t="s">
        <v>7</v>
      </c>
      <c r="B14" s="93"/>
      <c r="C14" s="93"/>
      <c r="D14" s="93"/>
      <c r="E14" s="102">
        <v>5406651806</v>
      </c>
      <c r="F14" s="102"/>
      <c r="G14" s="102"/>
      <c r="H14" s="102"/>
      <c r="I14" s="102"/>
      <c r="J14" s="102"/>
      <c r="K14" s="102"/>
      <c r="L14" s="102"/>
      <c r="M14" s="102"/>
      <c r="N14" s="102"/>
      <c r="O14" s="102"/>
    </row>
    <row r="15" spans="1:15" s="36" customFormat="1" ht="17.25" customHeight="1" x14ac:dyDescent="0.25">
      <c r="A15" s="93" t="s">
        <v>6</v>
      </c>
      <c r="B15" s="93"/>
      <c r="C15" s="93"/>
      <c r="D15" s="93"/>
      <c r="E15" s="103">
        <v>540701001</v>
      </c>
      <c r="F15" s="103"/>
      <c r="G15" s="103"/>
      <c r="H15" s="103"/>
      <c r="I15" s="103"/>
      <c r="J15" s="103"/>
      <c r="K15" s="103"/>
      <c r="L15" s="103"/>
      <c r="M15" s="103"/>
      <c r="N15" s="103"/>
      <c r="O15" s="103"/>
    </row>
    <row r="16" spans="1:15" s="36" customFormat="1" ht="17.25" customHeight="1" x14ac:dyDescent="0.25">
      <c r="A16" s="93" t="s">
        <v>87</v>
      </c>
      <c r="B16" s="93"/>
      <c r="C16" s="93"/>
      <c r="D16" s="93"/>
      <c r="E16" s="93">
        <v>50401386000</v>
      </c>
      <c r="F16" s="93"/>
      <c r="G16" s="93"/>
      <c r="H16" s="93"/>
      <c r="I16" s="93"/>
      <c r="J16" s="93"/>
      <c r="K16" s="93"/>
      <c r="L16" s="93"/>
      <c r="M16" s="93"/>
      <c r="N16" s="93"/>
      <c r="O16" s="93"/>
    </row>
    <row r="17" spans="1:15" s="36" customFormat="1" ht="17.25" customHeight="1" x14ac:dyDescent="0.25">
      <c r="A17" s="1"/>
      <c r="B17" s="1"/>
      <c r="C17" s="1"/>
      <c r="D17" s="1"/>
      <c r="E17" s="1"/>
      <c r="F17" s="1"/>
      <c r="G17" s="1"/>
      <c r="H17" s="1"/>
      <c r="I17" s="1"/>
      <c r="J17" s="1"/>
      <c r="K17" s="1"/>
      <c r="L17" s="1"/>
      <c r="M17" s="1"/>
      <c r="N17" s="1"/>
      <c r="O17" s="1"/>
    </row>
    <row r="18" spans="1:15" s="36" customFormat="1" ht="11.25" customHeight="1" x14ac:dyDescent="0.25">
      <c r="A18" s="98" t="s">
        <v>92</v>
      </c>
      <c r="B18" s="98" t="s">
        <v>67</v>
      </c>
      <c r="C18" s="98" t="s">
        <v>56</v>
      </c>
      <c r="D18" s="99" t="s">
        <v>68</v>
      </c>
      <c r="E18" s="99"/>
      <c r="F18" s="99"/>
      <c r="G18" s="99"/>
      <c r="H18" s="99"/>
      <c r="I18" s="99"/>
      <c r="J18" s="99"/>
      <c r="K18" s="99"/>
      <c r="L18" s="99"/>
      <c r="M18" s="99"/>
      <c r="N18" s="100" t="s">
        <v>78</v>
      </c>
      <c r="O18" s="100" t="s">
        <v>79</v>
      </c>
    </row>
    <row r="19" spans="1:15" s="36" customFormat="1" ht="39" customHeight="1" x14ac:dyDescent="0.25">
      <c r="A19" s="98"/>
      <c r="B19" s="98"/>
      <c r="C19" s="98"/>
      <c r="D19" s="100" t="s">
        <v>69</v>
      </c>
      <c r="E19" s="100" t="s">
        <v>70</v>
      </c>
      <c r="F19" s="99" t="s">
        <v>5</v>
      </c>
      <c r="G19" s="99"/>
      <c r="H19" s="98" t="s">
        <v>71</v>
      </c>
      <c r="I19" s="99" t="s">
        <v>72</v>
      </c>
      <c r="J19" s="99"/>
      <c r="K19" s="98" t="s">
        <v>74</v>
      </c>
      <c r="L19" s="99" t="s">
        <v>75</v>
      </c>
      <c r="M19" s="99"/>
      <c r="N19" s="100"/>
      <c r="O19" s="100"/>
    </row>
    <row r="20" spans="1:15" s="36" customFormat="1" ht="102" customHeight="1" x14ac:dyDescent="0.25">
      <c r="A20" s="98"/>
      <c r="B20" s="98"/>
      <c r="C20" s="98"/>
      <c r="D20" s="100"/>
      <c r="E20" s="100"/>
      <c r="F20" s="48" t="s">
        <v>2</v>
      </c>
      <c r="G20" s="48" t="s">
        <v>1</v>
      </c>
      <c r="H20" s="98"/>
      <c r="I20" s="47" t="s">
        <v>73</v>
      </c>
      <c r="J20" s="48" t="s">
        <v>4</v>
      </c>
      <c r="K20" s="98"/>
      <c r="L20" s="48" t="s">
        <v>76</v>
      </c>
      <c r="M20" s="48" t="s">
        <v>77</v>
      </c>
      <c r="N20" s="100"/>
      <c r="O20" s="46" t="s">
        <v>80</v>
      </c>
    </row>
    <row r="21" spans="1:15" s="36" customFormat="1" ht="19.5" customHeight="1" x14ac:dyDescent="0.25">
      <c r="A21" s="47">
        <v>1</v>
      </c>
      <c r="B21" s="47">
        <v>2</v>
      </c>
      <c r="C21" s="47">
        <v>3</v>
      </c>
      <c r="D21" s="47">
        <v>4</v>
      </c>
      <c r="E21" s="47">
        <v>5</v>
      </c>
      <c r="F21" s="47">
        <v>6</v>
      </c>
      <c r="G21" s="47">
        <v>7</v>
      </c>
      <c r="H21" s="47">
        <v>8</v>
      </c>
      <c r="I21" s="47">
        <v>9</v>
      </c>
      <c r="J21" s="47">
        <v>10</v>
      </c>
      <c r="K21" s="47">
        <v>11</v>
      </c>
      <c r="L21" s="47">
        <v>12</v>
      </c>
      <c r="M21" s="47">
        <v>13</v>
      </c>
      <c r="N21" s="47">
        <v>14</v>
      </c>
      <c r="O21" s="47">
        <v>15</v>
      </c>
    </row>
    <row r="22" spans="1:15" s="42" customFormat="1" ht="66" customHeight="1" x14ac:dyDescent="0.25">
      <c r="A22" s="2">
        <v>1</v>
      </c>
      <c r="B22" s="6" t="s">
        <v>165</v>
      </c>
      <c r="C22" s="6" t="s">
        <v>166</v>
      </c>
      <c r="D22" s="2" t="s">
        <v>64</v>
      </c>
      <c r="E22" s="63" t="s">
        <v>105</v>
      </c>
      <c r="F22" s="50" t="s">
        <v>48</v>
      </c>
      <c r="G22" s="50">
        <v>362</v>
      </c>
      <c r="H22" s="50">
        <v>5</v>
      </c>
      <c r="I22" s="8" t="s">
        <v>164</v>
      </c>
      <c r="J22" s="3" t="s">
        <v>101</v>
      </c>
      <c r="K22" s="3">
        <v>279.5</v>
      </c>
      <c r="L22" s="4">
        <v>43831</v>
      </c>
      <c r="M22" s="4">
        <v>43983</v>
      </c>
      <c r="N22" s="50" t="s">
        <v>155</v>
      </c>
      <c r="O22" s="50" t="s">
        <v>55</v>
      </c>
    </row>
    <row r="23" spans="1:15" s="36" customFormat="1" ht="11.25" customHeight="1" x14ac:dyDescent="0.25">
      <c r="A23" s="98" t="s">
        <v>92</v>
      </c>
      <c r="B23" s="98" t="s">
        <v>67</v>
      </c>
      <c r="C23" s="98" t="s">
        <v>56</v>
      </c>
      <c r="D23" s="99" t="s">
        <v>68</v>
      </c>
      <c r="E23" s="99"/>
      <c r="F23" s="99"/>
      <c r="G23" s="99"/>
      <c r="H23" s="99"/>
      <c r="I23" s="99"/>
      <c r="J23" s="99"/>
      <c r="K23" s="99"/>
      <c r="L23" s="99"/>
      <c r="M23" s="99"/>
      <c r="N23" s="100" t="s">
        <v>78</v>
      </c>
      <c r="O23" s="100" t="s">
        <v>79</v>
      </c>
    </row>
    <row r="24" spans="1:15" s="36" customFormat="1" ht="39" customHeight="1" x14ac:dyDescent="0.25">
      <c r="A24" s="98"/>
      <c r="B24" s="98"/>
      <c r="C24" s="98"/>
      <c r="D24" s="100" t="s">
        <v>69</v>
      </c>
      <c r="E24" s="100" t="s">
        <v>70</v>
      </c>
      <c r="F24" s="99" t="s">
        <v>5</v>
      </c>
      <c r="G24" s="99"/>
      <c r="H24" s="98" t="s">
        <v>71</v>
      </c>
      <c r="I24" s="99" t="s">
        <v>72</v>
      </c>
      <c r="J24" s="99"/>
      <c r="K24" s="98" t="s">
        <v>74</v>
      </c>
      <c r="L24" s="99" t="s">
        <v>75</v>
      </c>
      <c r="M24" s="99"/>
      <c r="N24" s="100"/>
      <c r="O24" s="100"/>
    </row>
    <row r="25" spans="1:15" s="36" customFormat="1" ht="102" customHeight="1" x14ac:dyDescent="0.25">
      <c r="A25" s="98"/>
      <c r="B25" s="98"/>
      <c r="C25" s="98"/>
      <c r="D25" s="100"/>
      <c r="E25" s="100"/>
      <c r="F25" s="48" t="s">
        <v>2</v>
      </c>
      <c r="G25" s="48" t="s">
        <v>1</v>
      </c>
      <c r="H25" s="98"/>
      <c r="I25" s="47" t="s">
        <v>73</v>
      </c>
      <c r="J25" s="48" t="s">
        <v>4</v>
      </c>
      <c r="K25" s="98"/>
      <c r="L25" s="48" t="s">
        <v>76</v>
      </c>
      <c r="M25" s="48" t="s">
        <v>77</v>
      </c>
      <c r="N25" s="100"/>
      <c r="O25" s="46" t="s">
        <v>80</v>
      </c>
    </row>
    <row r="26" spans="1:15" s="36" customFormat="1" x14ac:dyDescent="0.25">
      <c r="A26" s="47">
        <v>1</v>
      </c>
      <c r="B26" s="47">
        <v>2</v>
      </c>
      <c r="C26" s="47">
        <v>3</v>
      </c>
      <c r="D26" s="47">
        <v>4</v>
      </c>
      <c r="E26" s="47">
        <v>5</v>
      </c>
      <c r="F26" s="47">
        <v>6</v>
      </c>
      <c r="G26" s="47">
        <v>7</v>
      </c>
      <c r="H26" s="47">
        <v>8</v>
      </c>
      <c r="I26" s="47">
        <v>9</v>
      </c>
      <c r="J26" s="47">
        <v>10</v>
      </c>
      <c r="K26" s="47">
        <v>11</v>
      </c>
      <c r="L26" s="47">
        <v>12</v>
      </c>
      <c r="M26" s="47">
        <v>13</v>
      </c>
      <c r="N26" s="47">
        <v>14</v>
      </c>
      <c r="O26" s="47">
        <v>15</v>
      </c>
    </row>
    <row r="27" spans="1:15" s="42" customFormat="1" ht="51" x14ac:dyDescent="0.25">
      <c r="A27" s="2">
        <v>2</v>
      </c>
      <c r="B27" s="6" t="s">
        <v>165</v>
      </c>
      <c r="C27" s="6" t="s">
        <v>166</v>
      </c>
      <c r="D27" s="2" t="s">
        <v>64</v>
      </c>
      <c r="E27" s="63" t="s">
        <v>105</v>
      </c>
      <c r="F27" s="50" t="s">
        <v>48</v>
      </c>
      <c r="G27" s="50">
        <v>362</v>
      </c>
      <c r="H27" s="50">
        <v>4</v>
      </c>
      <c r="I27" s="8" t="s">
        <v>164</v>
      </c>
      <c r="J27" s="3" t="s">
        <v>101</v>
      </c>
      <c r="K27" s="3">
        <v>230.5</v>
      </c>
      <c r="L27" s="4">
        <v>44075</v>
      </c>
      <c r="M27" s="4">
        <v>44166</v>
      </c>
      <c r="N27" s="50" t="s">
        <v>155</v>
      </c>
      <c r="O27" s="50" t="s">
        <v>55</v>
      </c>
    </row>
    <row r="28" spans="1:15" s="36" customFormat="1" ht="15.75" customHeight="1" x14ac:dyDescent="0.25">
      <c r="A28" s="104"/>
      <c r="B28" s="104"/>
      <c r="C28" s="104"/>
      <c r="D28" s="104"/>
      <c r="E28" s="104"/>
      <c r="F28" s="104"/>
      <c r="G28" s="104"/>
      <c r="H28" s="104"/>
      <c r="I28" s="104"/>
      <c r="J28" s="104"/>
      <c r="K28" s="104"/>
      <c r="L28" s="104"/>
      <c r="M28" s="104"/>
      <c r="N28" s="104"/>
      <c r="O28" s="104"/>
    </row>
    <row r="29" spans="1:15" s="51" customFormat="1" x14ac:dyDescent="0.25">
      <c r="A29" s="104" t="s">
        <v>162</v>
      </c>
      <c r="B29" s="104"/>
      <c r="C29" s="104"/>
      <c r="D29" s="104"/>
      <c r="E29" s="104"/>
      <c r="F29" s="104"/>
      <c r="G29" s="104"/>
      <c r="H29" s="104"/>
      <c r="I29" s="104"/>
      <c r="J29" s="104"/>
      <c r="K29" s="104"/>
      <c r="L29" s="104"/>
      <c r="M29" s="104"/>
      <c r="N29" s="104"/>
      <c r="O29" s="104"/>
    </row>
    <row r="30" spans="1:15" s="36" customFormat="1" ht="11.25" customHeight="1" x14ac:dyDescent="0.25">
      <c r="A30" s="49"/>
      <c r="B30" s="49"/>
      <c r="C30" s="49"/>
      <c r="D30" s="49"/>
      <c r="E30" s="49"/>
      <c r="F30" s="49"/>
      <c r="G30" s="49"/>
      <c r="H30" s="49"/>
      <c r="I30" s="49"/>
      <c r="J30" s="49"/>
      <c r="K30" s="49"/>
      <c r="L30" s="49"/>
      <c r="M30" s="49"/>
      <c r="N30" s="49"/>
      <c r="O30" s="49"/>
    </row>
    <row r="31" spans="1:15" s="36" customFormat="1" x14ac:dyDescent="0.25">
      <c r="A31" s="12"/>
      <c r="B31" s="12"/>
      <c r="C31" s="12"/>
      <c r="D31" s="12"/>
      <c r="E31" s="12"/>
      <c r="F31" s="37"/>
      <c r="G31" s="12"/>
      <c r="H31" s="37"/>
      <c r="I31" s="12"/>
      <c r="J31" s="12"/>
      <c r="K31" s="7"/>
      <c r="L31" s="12"/>
      <c r="M31" s="12"/>
      <c r="N31" s="12"/>
      <c r="O31" s="12"/>
    </row>
    <row r="32" spans="1:15" s="68" customFormat="1" x14ac:dyDescent="0.25">
      <c r="A32" s="106" t="s">
        <v>167</v>
      </c>
      <c r="B32" s="106"/>
      <c r="C32" s="106"/>
      <c r="D32" s="106"/>
      <c r="E32" s="106"/>
      <c r="F32" s="106"/>
      <c r="G32" s="106"/>
      <c r="H32" s="106"/>
      <c r="I32" s="106"/>
      <c r="J32" s="106"/>
      <c r="K32" s="106"/>
      <c r="L32" s="106"/>
      <c r="M32" s="106"/>
      <c r="N32" s="106"/>
      <c r="O32" s="106"/>
    </row>
    <row r="33" spans="1:15" s="69" customFormat="1" ht="11.25" x14ac:dyDescent="0.2">
      <c r="A33" s="105" t="s">
        <v>154</v>
      </c>
      <c r="B33" s="105"/>
      <c r="C33" s="105"/>
      <c r="D33" s="105"/>
      <c r="E33" s="105"/>
      <c r="F33" s="105"/>
      <c r="G33" s="105"/>
      <c r="H33" s="105"/>
      <c r="I33" s="105"/>
      <c r="J33" s="105"/>
      <c r="K33" s="105"/>
      <c r="L33" s="105"/>
      <c r="M33" s="105"/>
      <c r="N33" s="105"/>
      <c r="O33" s="105"/>
    </row>
    <row r="34" spans="1:15" s="36" customFormat="1" x14ac:dyDescent="0.25">
      <c r="A34" s="106"/>
      <c r="B34" s="106"/>
      <c r="C34" s="106"/>
      <c r="D34" s="106"/>
      <c r="E34" s="106"/>
      <c r="F34" s="106"/>
      <c r="G34" s="106"/>
      <c r="H34" s="106"/>
      <c r="I34" s="106"/>
      <c r="J34" s="106"/>
      <c r="K34" s="106"/>
      <c r="L34" s="106"/>
      <c r="M34" s="106"/>
      <c r="N34" s="106"/>
      <c r="O34" s="106"/>
    </row>
    <row r="35" spans="1:15" s="36" customFormat="1" x14ac:dyDescent="0.25">
      <c r="A35" s="105"/>
      <c r="B35" s="105"/>
      <c r="C35" s="105"/>
      <c r="D35" s="105"/>
      <c r="E35" s="105"/>
      <c r="F35" s="105"/>
      <c r="G35" s="105"/>
      <c r="H35" s="105"/>
      <c r="I35" s="105"/>
      <c r="J35" s="105"/>
      <c r="K35" s="105"/>
      <c r="L35" s="105"/>
      <c r="M35" s="105"/>
      <c r="N35" s="105"/>
      <c r="O35" s="105"/>
    </row>
    <row r="36" spans="1:15" s="36" customFormat="1" ht="4.5" customHeight="1" x14ac:dyDescent="0.25">
      <c r="A36" s="105"/>
      <c r="B36" s="105"/>
      <c r="C36" s="105"/>
      <c r="D36" s="105"/>
      <c r="E36" s="105"/>
      <c r="F36" s="105"/>
      <c r="G36" s="105"/>
      <c r="H36" s="105"/>
      <c r="I36" s="105"/>
      <c r="J36" s="105"/>
      <c r="K36" s="105"/>
      <c r="L36" s="105"/>
      <c r="M36" s="105"/>
      <c r="N36" s="105"/>
      <c r="O36" s="105"/>
    </row>
    <row r="37" spans="1:15" s="42" customFormat="1" x14ac:dyDescent="0.25">
      <c r="A37" s="64"/>
      <c r="B37" s="64"/>
      <c r="C37" s="64"/>
      <c r="D37" s="64"/>
      <c r="E37" s="64"/>
      <c r="F37" s="65"/>
      <c r="G37" s="64"/>
      <c r="H37" s="65"/>
      <c r="I37" s="64"/>
      <c r="J37" s="64"/>
      <c r="K37" s="66"/>
      <c r="L37" s="64"/>
      <c r="M37" s="64"/>
      <c r="N37" s="64"/>
      <c r="O37" s="64"/>
    </row>
    <row r="38" spans="1:15" s="42" customFormat="1" x14ac:dyDescent="0.25">
      <c r="A38" s="64"/>
      <c r="B38" s="64"/>
      <c r="C38" s="64"/>
      <c r="D38" s="64"/>
      <c r="E38" s="64"/>
      <c r="F38" s="65"/>
      <c r="G38" s="64"/>
      <c r="H38" s="65"/>
      <c r="I38" s="64"/>
      <c r="J38" s="64"/>
      <c r="K38" s="66"/>
      <c r="L38" s="64"/>
      <c r="M38" s="64"/>
      <c r="N38" s="64"/>
      <c r="O38" s="64"/>
    </row>
    <row r="39" spans="1:15" s="42" customFormat="1" x14ac:dyDescent="0.25">
      <c r="A39" s="67"/>
      <c r="B39" s="67"/>
      <c r="C39" s="67"/>
      <c r="D39" s="67"/>
      <c r="E39" s="67"/>
      <c r="F39" s="67"/>
      <c r="G39" s="67"/>
      <c r="H39" s="67"/>
      <c r="I39" s="67"/>
      <c r="J39" s="67"/>
      <c r="K39" s="67"/>
      <c r="L39" s="67"/>
      <c r="M39" s="67"/>
      <c r="N39" s="67"/>
      <c r="O39" s="67"/>
    </row>
    <row r="40" spans="1:15" s="42" customFormat="1" x14ac:dyDescent="0.25">
      <c r="A40" s="67"/>
      <c r="B40" s="67"/>
      <c r="C40" s="67"/>
      <c r="D40" s="67"/>
      <c r="E40" s="67"/>
      <c r="F40" s="67"/>
      <c r="G40" s="67"/>
      <c r="H40" s="67"/>
      <c r="I40" s="67"/>
      <c r="J40" s="67"/>
      <c r="K40" s="67"/>
      <c r="L40" s="67"/>
      <c r="M40" s="67"/>
      <c r="N40" s="67"/>
      <c r="O40" s="67"/>
    </row>
    <row r="41" spans="1:15" s="42" customFormat="1" x14ac:dyDescent="0.25">
      <c r="A41" s="67"/>
      <c r="B41" s="67"/>
      <c r="C41" s="67"/>
      <c r="D41" s="67"/>
      <c r="E41" s="67"/>
      <c r="F41" s="67"/>
      <c r="G41" s="67"/>
      <c r="H41" s="67"/>
      <c r="I41" s="67"/>
      <c r="J41" s="67"/>
      <c r="K41" s="67"/>
      <c r="L41" s="67"/>
      <c r="M41" s="67"/>
      <c r="N41" s="67"/>
      <c r="O41" s="67"/>
    </row>
    <row r="42" spans="1:15" s="42" customFormat="1" x14ac:dyDescent="0.25">
      <c r="A42" s="67"/>
      <c r="B42" s="67"/>
      <c r="C42" s="67"/>
      <c r="D42" s="67"/>
      <c r="E42" s="67"/>
      <c r="F42" s="67"/>
      <c r="G42" s="67"/>
      <c r="H42" s="67"/>
      <c r="I42" s="67"/>
      <c r="J42" s="67"/>
      <c r="K42" s="67"/>
      <c r="L42" s="67"/>
      <c r="M42" s="67"/>
      <c r="N42" s="67"/>
      <c r="O42" s="67"/>
    </row>
    <row r="43" spans="1:15" s="42" customFormat="1" x14ac:dyDescent="0.25">
      <c r="A43" s="67"/>
      <c r="B43" s="67"/>
      <c r="C43" s="67"/>
      <c r="D43" s="67"/>
      <c r="E43" s="67"/>
      <c r="F43" s="67"/>
      <c r="G43" s="67"/>
      <c r="H43" s="67"/>
      <c r="I43" s="67"/>
      <c r="J43" s="67"/>
      <c r="K43" s="67"/>
      <c r="L43" s="67"/>
      <c r="M43" s="67"/>
      <c r="N43" s="67"/>
      <c r="O43" s="67"/>
    </row>
    <row r="44" spans="1:15" s="42" customFormat="1" x14ac:dyDescent="0.25">
      <c r="A44" s="67"/>
      <c r="B44" s="67"/>
      <c r="C44" s="67"/>
      <c r="D44" s="67"/>
      <c r="E44" s="67"/>
      <c r="F44" s="67"/>
      <c r="G44" s="67"/>
      <c r="H44" s="67"/>
      <c r="I44" s="67"/>
      <c r="J44" s="67"/>
      <c r="K44" s="67"/>
      <c r="L44" s="67"/>
      <c r="M44" s="67"/>
      <c r="N44" s="67"/>
      <c r="O44" s="67"/>
    </row>
    <row r="45" spans="1:15" s="42" customFormat="1" x14ac:dyDescent="0.25">
      <c r="A45" s="67"/>
      <c r="B45" s="67"/>
      <c r="C45" s="67"/>
      <c r="D45" s="67"/>
      <c r="E45" s="67"/>
      <c r="F45" s="67"/>
      <c r="G45" s="67"/>
      <c r="H45" s="67"/>
      <c r="I45" s="67"/>
      <c r="J45" s="67"/>
      <c r="K45" s="67"/>
      <c r="L45" s="67"/>
      <c r="M45" s="67"/>
      <c r="N45" s="67"/>
      <c r="O45" s="67"/>
    </row>
  </sheetData>
  <mergeCells count="54">
    <mergeCell ref="O23:O24"/>
    <mergeCell ref="D24:D25"/>
    <mergeCell ref="E24:E25"/>
    <mergeCell ref="F24:G24"/>
    <mergeCell ref="H24:H25"/>
    <mergeCell ref="I24:J24"/>
    <mergeCell ref="K24:K25"/>
    <mergeCell ref="L24:M24"/>
    <mergeCell ref="A23:A25"/>
    <mergeCell ref="B23:B25"/>
    <mergeCell ref="C23:C25"/>
    <mergeCell ref="D23:M23"/>
    <mergeCell ref="N23:N25"/>
    <mergeCell ref="A29:O29"/>
    <mergeCell ref="A28:O28"/>
    <mergeCell ref="A35:O35"/>
    <mergeCell ref="A36:O36"/>
    <mergeCell ref="A34:O34"/>
    <mergeCell ref="A32:O32"/>
    <mergeCell ref="A33:O33"/>
    <mergeCell ref="A13:D13"/>
    <mergeCell ref="E13:O13"/>
    <mergeCell ref="A14:D14"/>
    <mergeCell ref="E14:O14"/>
    <mergeCell ref="A15:D15"/>
    <mergeCell ref="E15:O15"/>
    <mergeCell ref="A16:D16"/>
    <mergeCell ref="E16:O16"/>
    <mergeCell ref="A18:A20"/>
    <mergeCell ref="B18:B20"/>
    <mergeCell ref="C18:C20"/>
    <mergeCell ref="D18:M18"/>
    <mergeCell ref="N18:N20"/>
    <mergeCell ref="O18:O19"/>
    <mergeCell ref="D19:D20"/>
    <mergeCell ref="E19:E20"/>
    <mergeCell ref="F19:G19"/>
    <mergeCell ref="H19:H20"/>
    <mergeCell ref="I19:J19"/>
    <mergeCell ref="K19:K20"/>
    <mergeCell ref="L19:M19"/>
    <mergeCell ref="A12:D12"/>
    <mergeCell ref="G1:O1"/>
    <mergeCell ref="G2:O2"/>
    <mergeCell ref="G3:O3"/>
    <mergeCell ref="G4:O4"/>
    <mergeCell ref="G5:J5"/>
    <mergeCell ref="E12:O12"/>
    <mergeCell ref="A7:O7"/>
    <mergeCell ref="A8:O8"/>
    <mergeCell ref="A10:D10"/>
    <mergeCell ref="E10:O10"/>
    <mergeCell ref="A11:D11"/>
    <mergeCell ref="E11:O11"/>
  </mergeCells>
  <hyperlinks>
    <hyperlink ref="E13" r:id="rId1"/>
  </hyperlinks>
  <pageMargins left="0.31496062992125984" right="0.31496062992125984" top="0.74803149606299213" bottom="0.55118110236220474"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topLeftCell="A35" zoomScaleNormal="100" workbookViewId="0">
      <selection activeCell="A42" sqref="A42:O42"/>
    </sheetView>
  </sheetViews>
  <sheetFormatPr defaultRowHeight="15" x14ac:dyDescent="0.25"/>
  <cols>
    <col min="1" max="1" width="4.28515625" style="1" customWidth="1"/>
    <col min="2" max="2" width="5.85546875" style="1" customWidth="1"/>
    <col min="3" max="3" width="7.7109375" style="1" customWidth="1"/>
    <col min="4" max="4" width="19.28515625" style="1" customWidth="1"/>
    <col min="5" max="5" width="20.7109375" style="1" customWidth="1"/>
    <col min="6" max="8" width="5.5703125" style="1" customWidth="1"/>
    <col min="9" max="9" width="6.42578125" style="1" customWidth="1"/>
    <col min="10" max="10" width="11.85546875" style="1" customWidth="1"/>
    <col min="11" max="11" width="8.7109375" style="1" customWidth="1"/>
    <col min="12" max="12" width="7.42578125" style="1" customWidth="1"/>
    <col min="13" max="13" width="7.7109375" style="1" customWidth="1"/>
    <col min="14" max="14" width="12" style="1" customWidth="1"/>
    <col min="15" max="15" width="10.85546875" style="1" customWidth="1"/>
    <col min="16" max="16384" width="9.140625" style="36"/>
  </cols>
  <sheetData>
    <row r="1" spans="1:15" s="1" customFormat="1" ht="16.5" customHeight="1" x14ac:dyDescent="0.2">
      <c r="A1" s="13"/>
      <c r="B1" s="13"/>
      <c r="C1" s="13"/>
      <c r="D1" s="13"/>
      <c r="E1" s="13"/>
      <c r="F1" s="13"/>
      <c r="G1" s="94" t="s">
        <v>144</v>
      </c>
      <c r="H1" s="94"/>
      <c r="I1" s="94"/>
      <c r="J1" s="94"/>
      <c r="K1" s="94"/>
      <c r="L1" s="94"/>
      <c r="M1" s="94"/>
      <c r="N1" s="94"/>
      <c r="O1" s="94"/>
    </row>
    <row r="2" spans="1:15" s="1" customFormat="1" ht="12.75" customHeight="1" x14ac:dyDescent="0.2">
      <c r="A2" s="13"/>
      <c r="B2" s="13"/>
      <c r="C2" s="13"/>
      <c r="D2" s="13"/>
      <c r="E2" s="13"/>
      <c r="F2" s="13"/>
      <c r="G2" s="94" t="s">
        <v>145</v>
      </c>
      <c r="H2" s="94"/>
      <c r="I2" s="94"/>
      <c r="J2" s="94"/>
      <c r="K2" s="94"/>
      <c r="L2" s="94"/>
      <c r="M2" s="94"/>
      <c r="N2" s="94"/>
      <c r="O2" s="94"/>
    </row>
    <row r="3" spans="1:15" s="1" customFormat="1" ht="12.75" customHeight="1" x14ac:dyDescent="0.2">
      <c r="A3" s="13"/>
      <c r="B3" s="13"/>
      <c r="C3" s="13"/>
      <c r="D3" s="13"/>
      <c r="E3" s="13"/>
      <c r="F3" s="13"/>
      <c r="G3" s="94" t="s">
        <v>146</v>
      </c>
      <c r="H3" s="94"/>
      <c r="I3" s="94"/>
      <c r="J3" s="94"/>
      <c r="K3" s="94"/>
      <c r="L3" s="94"/>
      <c r="M3" s="94"/>
      <c r="N3" s="94"/>
      <c r="O3" s="94"/>
    </row>
    <row r="4" spans="1:15" s="1" customFormat="1" ht="12.75" customHeight="1" x14ac:dyDescent="0.2">
      <c r="A4" s="13"/>
      <c r="B4" s="13"/>
      <c r="C4" s="13"/>
      <c r="D4" s="13"/>
      <c r="E4" s="13"/>
      <c r="F4" s="13"/>
      <c r="G4" s="95" t="s">
        <v>147</v>
      </c>
      <c r="H4" s="95"/>
      <c r="I4" s="95"/>
      <c r="J4" s="95"/>
      <c r="K4" s="95"/>
      <c r="L4" s="95"/>
      <c r="M4" s="95"/>
      <c r="N4" s="95"/>
      <c r="O4" s="95"/>
    </row>
    <row r="5" spans="1:15" s="1" customFormat="1" ht="12.75" customHeight="1" x14ac:dyDescent="0.2">
      <c r="A5" s="13"/>
      <c r="B5" s="13"/>
      <c r="C5" s="13"/>
      <c r="D5" s="13"/>
      <c r="E5" s="13"/>
      <c r="F5" s="13"/>
      <c r="G5" s="94" t="s">
        <v>160</v>
      </c>
      <c r="H5" s="94"/>
      <c r="I5" s="94"/>
      <c r="J5" s="94"/>
      <c r="K5" s="13"/>
      <c r="L5" s="13"/>
      <c r="M5" s="13"/>
      <c r="N5" s="13"/>
      <c r="O5" s="13"/>
    </row>
    <row r="6" spans="1:15" ht="16.5" customHeight="1" x14ac:dyDescent="0.25"/>
    <row r="7" spans="1:15" x14ac:dyDescent="0.25">
      <c r="A7" s="96" t="s">
        <v>81</v>
      </c>
      <c r="B7" s="96"/>
      <c r="C7" s="96"/>
      <c r="D7" s="96"/>
      <c r="E7" s="96"/>
      <c r="F7" s="96"/>
      <c r="G7" s="96"/>
      <c r="H7" s="96"/>
      <c r="I7" s="96"/>
      <c r="J7" s="96"/>
      <c r="K7" s="96"/>
      <c r="L7" s="96"/>
      <c r="M7" s="96"/>
      <c r="N7" s="96"/>
      <c r="O7" s="96"/>
    </row>
    <row r="8" spans="1:15" x14ac:dyDescent="0.25">
      <c r="A8" s="96" t="s">
        <v>156</v>
      </c>
      <c r="B8" s="96"/>
      <c r="C8" s="96"/>
      <c r="D8" s="96"/>
      <c r="E8" s="96"/>
      <c r="F8" s="96"/>
      <c r="G8" s="96"/>
      <c r="H8" s="96"/>
      <c r="I8" s="96"/>
      <c r="J8" s="96"/>
      <c r="K8" s="96"/>
      <c r="L8" s="96"/>
      <c r="M8" s="96"/>
      <c r="N8" s="96"/>
      <c r="O8" s="96"/>
    </row>
    <row r="9" spans="1:15" ht="9" customHeight="1" x14ac:dyDescent="0.25">
      <c r="A9" s="5"/>
      <c r="B9" s="5"/>
      <c r="C9" s="5"/>
      <c r="D9" s="5"/>
      <c r="E9" s="5"/>
      <c r="F9" s="5"/>
      <c r="G9" s="5"/>
      <c r="H9" s="5"/>
      <c r="I9" s="5"/>
      <c r="J9" s="5"/>
      <c r="K9" s="5"/>
      <c r="L9" s="5"/>
      <c r="M9" s="5"/>
      <c r="N9" s="5"/>
      <c r="O9" s="5"/>
    </row>
    <row r="10" spans="1:15" ht="48.75" customHeight="1" x14ac:dyDescent="0.25">
      <c r="A10" s="93" t="s">
        <v>83</v>
      </c>
      <c r="B10" s="93"/>
      <c r="C10" s="93"/>
      <c r="D10" s="93"/>
      <c r="E10" s="97" t="s">
        <v>151</v>
      </c>
      <c r="F10" s="97"/>
      <c r="G10" s="97"/>
      <c r="H10" s="97"/>
      <c r="I10" s="97"/>
      <c r="J10" s="97"/>
      <c r="K10" s="97"/>
      <c r="L10" s="97"/>
      <c r="M10" s="97"/>
      <c r="N10" s="97"/>
      <c r="O10" s="97"/>
    </row>
    <row r="11" spans="1:15" ht="17.25" customHeight="1" x14ac:dyDescent="0.25">
      <c r="A11" s="93" t="s">
        <v>84</v>
      </c>
      <c r="B11" s="93"/>
      <c r="C11" s="93"/>
      <c r="D11" s="93"/>
      <c r="E11" s="93" t="s">
        <v>89</v>
      </c>
      <c r="F11" s="93"/>
      <c r="G11" s="93"/>
      <c r="H11" s="93"/>
      <c r="I11" s="93"/>
      <c r="J11" s="93"/>
      <c r="K11" s="93"/>
      <c r="L11" s="93"/>
      <c r="M11" s="93"/>
      <c r="N11" s="93"/>
      <c r="O11" s="93"/>
    </row>
    <row r="12" spans="1:15" ht="17.25" customHeight="1" x14ac:dyDescent="0.25">
      <c r="A12" s="93" t="s">
        <v>85</v>
      </c>
      <c r="B12" s="93"/>
      <c r="C12" s="93"/>
      <c r="D12" s="93"/>
      <c r="E12" s="93" t="s">
        <v>90</v>
      </c>
      <c r="F12" s="93"/>
      <c r="G12" s="93"/>
      <c r="H12" s="93"/>
      <c r="I12" s="93"/>
      <c r="J12" s="93"/>
      <c r="K12" s="93"/>
      <c r="L12" s="93"/>
      <c r="M12" s="93"/>
      <c r="N12" s="93"/>
      <c r="O12" s="93"/>
    </row>
    <row r="13" spans="1:15" ht="17.25" customHeight="1" x14ac:dyDescent="0.25">
      <c r="A13" s="93" t="s">
        <v>86</v>
      </c>
      <c r="B13" s="93"/>
      <c r="C13" s="93"/>
      <c r="D13" s="93"/>
      <c r="E13" s="101" t="s">
        <v>91</v>
      </c>
      <c r="F13" s="93"/>
      <c r="G13" s="93"/>
      <c r="H13" s="93"/>
      <c r="I13" s="93"/>
      <c r="J13" s="93"/>
      <c r="K13" s="93"/>
      <c r="L13" s="93"/>
      <c r="M13" s="93"/>
      <c r="N13" s="93"/>
      <c r="O13" s="93"/>
    </row>
    <row r="14" spans="1:15" ht="17.25" customHeight="1" x14ac:dyDescent="0.25">
      <c r="A14" s="93" t="s">
        <v>7</v>
      </c>
      <c r="B14" s="93"/>
      <c r="C14" s="93"/>
      <c r="D14" s="93"/>
      <c r="E14" s="102">
        <v>5406651806</v>
      </c>
      <c r="F14" s="102"/>
      <c r="G14" s="102"/>
      <c r="H14" s="102"/>
      <c r="I14" s="102"/>
      <c r="J14" s="102"/>
      <c r="K14" s="102"/>
      <c r="L14" s="102"/>
      <c r="M14" s="102"/>
      <c r="N14" s="102"/>
      <c r="O14" s="102"/>
    </row>
    <row r="15" spans="1:15" ht="17.25" customHeight="1" x14ac:dyDescent="0.25">
      <c r="A15" s="93" t="s">
        <v>6</v>
      </c>
      <c r="B15" s="93"/>
      <c r="C15" s="93"/>
      <c r="D15" s="93"/>
      <c r="E15" s="103">
        <v>540701001</v>
      </c>
      <c r="F15" s="103"/>
      <c r="G15" s="103"/>
      <c r="H15" s="103"/>
      <c r="I15" s="103"/>
      <c r="J15" s="103"/>
      <c r="K15" s="103"/>
      <c r="L15" s="103"/>
      <c r="M15" s="103"/>
      <c r="N15" s="103"/>
      <c r="O15" s="103"/>
    </row>
    <row r="16" spans="1:15" ht="17.25" customHeight="1" x14ac:dyDescent="0.25">
      <c r="A16" s="93" t="s">
        <v>87</v>
      </c>
      <c r="B16" s="93"/>
      <c r="C16" s="93"/>
      <c r="D16" s="93"/>
      <c r="E16" s="93">
        <v>50401386000</v>
      </c>
      <c r="F16" s="93"/>
      <c r="G16" s="93"/>
      <c r="H16" s="93"/>
      <c r="I16" s="93"/>
      <c r="J16" s="93"/>
      <c r="K16" s="93"/>
      <c r="L16" s="93"/>
      <c r="M16" s="93"/>
      <c r="N16" s="93"/>
      <c r="O16" s="93"/>
    </row>
    <row r="18" spans="1:15" x14ac:dyDescent="0.25">
      <c r="A18" s="98" t="s">
        <v>92</v>
      </c>
      <c r="B18" s="98" t="s">
        <v>67</v>
      </c>
      <c r="C18" s="98" t="s">
        <v>56</v>
      </c>
      <c r="D18" s="99" t="s">
        <v>68</v>
      </c>
      <c r="E18" s="99"/>
      <c r="F18" s="99"/>
      <c r="G18" s="99"/>
      <c r="H18" s="99"/>
      <c r="I18" s="99"/>
      <c r="J18" s="99"/>
      <c r="K18" s="99"/>
      <c r="L18" s="99"/>
      <c r="M18" s="99"/>
      <c r="N18" s="100" t="s">
        <v>78</v>
      </c>
      <c r="O18" s="100" t="s">
        <v>79</v>
      </c>
    </row>
    <row r="19" spans="1:15" ht="40.5" customHeight="1" x14ac:dyDescent="0.25">
      <c r="A19" s="98"/>
      <c r="B19" s="98"/>
      <c r="C19" s="98"/>
      <c r="D19" s="100" t="s">
        <v>69</v>
      </c>
      <c r="E19" s="100" t="s">
        <v>70</v>
      </c>
      <c r="F19" s="99" t="s">
        <v>5</v>
      </c>
      <c r="G19" s="99"/>
      <c r="H19" s="98" t="s">
        <v>71</v>
      </c>
      <c r="I19" s="99" t="s">
        <v>72</v>
      </c>
      <c r="J19" s="99"/>
      <c r="K19" s="98" t="s">
        <v>74</v>
      </c>
      <c r="L19" s="99" t="s">
        <v>75</v>
      </c>
      <c r="M19" s="99"/>
      <c r="N19" s="100"/>
      <c r="O19" s="100"/>
    </row>
    <row r="20" spans="1:15" ht="119.25" customHeight="1" x14ac:dyDescent="0.25">
      <c r="A20" s="98"/>
      <c r="B20" s="98"/>
      <c r="C20" s="98"/>
      <c r="D20" s="100"/>
      <c r="E20" s="100"/>
      <c r="F20" s="9" t="s">
        <v>2</v>
      </c>
      <c r="G20" s="9" t="s">
        <v>1</v>
      </c>
      <c r="H20" s="98"/>
      <c r="I20" s="10" t="s">
        <v>73</v>
      </c>
      <c r="J20" s="9" t="s">
        <v>4</v>
      </c>
      <c r="K20" s="98"/>
      <c r="L20" s="9" t="s">
        <v>76</v>
      </c>
      <c r="M20" s="9" t="s">
        <v>77</v>
      </c>
      <c r="N20" s="100"/>
      <c r="O20" s="11" t="s">
        <v>80</v>
      </c>
    </row>
    <row r="21" spans="1:15" x14ac:dyDescent="0.25">
      <c r="A21" s="10">
        <v>1</v>
      </c>
      <c r="B21" s="10">
        <v>2</v>
      </c>
      <c r="C21" s="10">
        <v>3</v>
      </c>
      <c r="D21" s="10">
        <v>4</v>
      </c>
      <c r="E21" s="10">
        <v>5</v>
      </c>
      <c r="F21" s="10">
        <v>6</v>
      </c>
      <c r="G21" s="10">
        <v>7</v>
      </c>
      <c r="H21" s="10">
        <v>8</v>
      </c>
      <c r="I21" s="10">
        <v>9</v>
      </c>
      <c r="J21" s="10">
        <v>10</v>
      </c>
      <c r="K21" s="10">
        <v>11</v>
      </c>
      <c r="L21" s="10">
        <v>12</v>
      </c>
      <c r="M21" s="10">
        <v>13</v>
      </c>
      <c r="N21" s="10">
        <v>14</v>
      </c>
      <c r="O21" s="10">
        <v>15</v>
      </c>
    </row>
    <row r="22" spans="1:15" ht="41.25" customHeight="1" x14ac:dyDescent="0.25">
      <c r="A22" s="2"/>
      <c r="B22" s="6"/>
      <c r="C22" s="6"/>
      <c r="D22" s="108" t="s">
        <v>157</v>
      </c>
      <c r="E22" s="109"/>
      <c r="F22" s="14"/>
      <c r="G22" s="14"/>
      <c r="H22" s="14"/>
      <c r="I22" s="8"/>
      <c r="J22" s="3"/>
      <c r="K22" s="3"/>
      <c r="L22" s="4"/>
      <c r="M22" s="4"/>
      <c r="N22" s="14"/>
      <c r="O22" s="14"/>
    </row>
    <row r="23" spans="1:15" ht="4.5" customHeight="1" x14ac:dyDescent="0.25">
      <c r="A23" s="12"/>
      <c r="B23" s="12"/>
      <c r="C23" s="12"/>
      <c r="D23" s="12"/>
      <c r="E23" s="12"/>
      <c r="F23" s="37"/>
      <c r="G23" s="12"/>
      <c r="H23" s="37"/>
      <c r="I23" s="12"/>
      <c r="J23" s="12"/>
      <c r="K23" s="7"/>
      <c r="L23" s="12"/>
      <c r="M23" s="12"/>
      <c r="N23" s="12"/>
      <c r="O23" s="12"/>
    </row>
    <row r="24" spans="1:15" ht="34.5" customHeight="1" x14ac:dyDescent="0.25">
      <c r="A24" s="107" t="s">
        <v>153</v>
      </c>
      <c r="B24" s="107"/>
      <c r="C24" s="107"/>
      <c r="D24" s="107"/>
      <c r="E24" s="107"/>
      <c r="F24" s="107"/>
      <c r="G24" s="107"/>
      <c r="H24" s="107"/>
      <c r="I24" s="107"/>
      <c r="J24" s="107"/>
      <c r="K24" s="107"/>
      <c r="L24" s="107"/>
      <c r="M24" s="107"/>
      <c r="N24" s="107"/>
      <c r="O24" s="107"/>
    </row>
    <row r="25" spans="1:15" ht="59.25" customHeight="1" x14ac:dyDescent="0.25">
      <c r="A25" s="107" t="s">
        <v>152</v>
      </c>
      <c r="B25" s="107"/>
      <c r="C25" s="107"/>
      <c r="D25" s="107"/>
      <c r="E25" s="107"/>
      <c r="F25" s="107"/>
      <c r="G25" s="107"/>
      <c r="H25" s="107"/>
      <c r="I25" s="107"/>
      <c r="J25" s="107"/>
      <c r="K25" s="107"/>
      <c r="L25" s="107"/>
      <c r="M25" s="107"/>
      <c r="N25" s="107"/>
      <c r="O25" s="107"/>
    </row>
    <row r="26" spans="1:15" ht="59.25" customHeight="1" x14ac:dyDescent="0.25">
      <c r="A26" s="107" t="s">
        <v>136</v>
      </c>
      <c r="B26" s="107"/>
      <c r="C26" s="107"/>
      <c r="D26" s="107"/>
      <c r="E26" s="107"/>
      <c r="F26" s="107"/>
      <c r="G26" s="107"/>
      <c r="H26" s="107"/>
      <c r="I26" s="107"/>
      <c r="J26" s="107"/>
      <c r="K26" s="107"/>
      <c r="L26" s="107"/>
      <c r="M26" s="107"/>
      <c r="N26" s="107"/>
      <c r="O26" s="107"/>
    </row>
    <row r="27" spans="1:15" ht="59.25" customHeight="1" x14ac:dyDescent="0.25">
      <c r="A27" s="107" t="s">
        <v>137</v>
      </c>
      <c r="B27" s="107"/>
      <c r="C27" s="107"/>
      <c r="D27" s="107"/>
      <c r="E27" s="107"/>
      <c r="F27" s="107"/>
      <c r="G27" s="107"/>
      <c r="H27" s="107"/>
      <c r="I27" s="107"/>
      <c r="J27" s="107"/>
      <c r="K27" s="107"/>
      <c r="L27" s="107"/>
      <c r="M27" s="107"/>
      <c r="N27" s="107"/>
      <c r="O27" s="107"/>
    </row>
    <row r="28" spans="1:15" ht="59.25" customHeight="1" x14ac:dyDescent="0.25">
      <c r="A28" s="107" t="s">
        <v>138</v>
      </c>
      <c r="B28" s="107"/>
      <c r="C28" s="107"/>
      <c r="D28" s="107"/>
      <c r="E28" s="107"/>
      <c r="F28" s="107"/>
      <c r="G28" s="107"/>
      <c r="H28" s="107"/>
      <c r="I28" s="107"/>
      <c r="J28" s="107"/>
      <c r="K28" s="107"/>
      <c r="L28" s="107"/>
      <c r="M28" s="107"/>
      <c r="N28" s="107"/>
      <c r="O28" s="107"/>
    </row>
    <row r="29" spans="1:15" ht="59.25" customHeight="1" x14ac:dyDescent="0.25">
      <c r="A29" s="107" t="s">
        <v>139</v>
      </c>
      <c r="B29" s="107"/>
      <c r="C29" s="107"/>
      <c r="D29" s="107"/>
      <c r="E29" s="107"/>
      <c r="F29" s="107"/>
      <c r="G29" s="107"/>
      <c r="H29" s="107"/>
      <c r="I29" s="107"/>
      <c r="J29" s="107"/>
      <c r="K29" s="107"/>
      <c r="L29" s="107"/>
      <c r="M29" s="107"/>
      <c r="N29" s="107"/>
      <c r="O29" s="107"/>
    </row>
    <row r="30" spans="1:15" ht="59.25" customHeight="1" x14ac:dyDescent="0.25">
      <c r="A30" s="107" t="s">
        <v>140</v>
      </c>
      <c r="B30" s="107"/>
      <c r="C30" s="107"/>
      <c r="D30" s="107"/>
      <c r="E30" s="107"/>
      <c r="F30" s="107"/>
      <c r="G30" s="107"/>
      <c r="H30" s="107"/>
      <c r="I30" s="107"/>
      <c r="J30" s="107"/>
      <c r="K30" s="107"/>
      <c r="L30" s="107"/>
      <c r="M30" s="107"/>
      <c r="N30" s="107"/>
      <c r="O30" s="107"/>
    </row>
    <row r="31" spans="1:15" ht="59.25" customHeight="1" x14ac:dyDescent="0.25">
      <c r="A31" s="107" t="s">
        <v>141</v>
      </c>
      <c r="B31" s="107"/>
      <c r="C31" s="107"/>
      <c r="D31" s="107"/>
      <c r="E31" s="107"/>
      <c r="F31" s="107"/>
      <c r="G31" s="107"/>
      <c r="H31" s="107"/>
      <c r="I31" s="107"/>
      <c r="J31" s="107"/>
      <c r="K31" s="107"/>
      <c r="L31" s="107"/>
      <c r="M31" s="107"/>
      <c r="N31" s="107"/>
      <c r="O31" s="107"/>
    </row>
    <row r="32" spans="1:15" ht="59.25" customHeight="1" x14ac:dyDescent="0.25">
      <c r="A32" s="107" t="s">
        <v>142</v>
      </c>
      <c r="B32" s="107"/>
      <c r="C32" s="107"/>
      <c r="D32" s="107"/>
      <c r="E32" s="107"/>
      <c r="F32" s="107"/>
      <c r="G32" s="107"/>
      <c r="H32" s="107"/>
      <c r="I32" s="107"/>
      <c r="J32" s="107"/>
      <c r="K32" s="107"/>
      <c r="L32" s="107"/>
      <c r="M32" s="107"/>
      <c r="N32" s="107"/>
      <c r="O32" s="107"/>
    </row>
    <row r="33" spans="1:15" ht="20.25" customHeight="1" x14ac:dyDescent="0.25">
      <c r="A33" s="38"/>
      <c r="B33" s="38"/>
      <c r="C33" s="38"/>
      <c r="D33" s="38"/>
      <c r="E33" s="38"/>
      <c r="F33" s="38"/>
      <c r="G33" s="38"/>
      <c r="H33" s="38"/>
      <c r="I33" s="38"/>
      <c r="J33" s="38"/>
      <c r="K33" s="38"/>
      <c r="L33" s="38"/>
      <c r="M33" s="38"/>
      <c r="N33" s="38"/>
      <c r="O33" s="38"/>
    </row>
    <row r="34" spans="1:15" ht="20.25" customHeight="1" x14ac:dyDescent="0.25">
      <c r="A34" s="110" t="s">
        <v>158</v>
      </c>
      <c r="B34" s="110"/>
      <c r="C34" s="110"/>
      <c r="D34" s="110"/>
      <c r="E34" s="110"/>
      <c r="F34" s="110"/>
      <c r="G34" s="110"/>
      <c r="H34" s="110"/>
      <c r="I34" s="110"/>
      <c r="J34" s="110"/>
      <c r="K34" s="110"/>
      <c r="L34" s="110"/>
      <c r="M34" s="110"/>
      <c r="N34" s="110"/>
      <c r="O34" s="110"/>
    </row>
    <row r="35" spans="1:15" ht="11.25" customHeight="1" x14ac:dyDescent="0.25">
      <c r="A35" s="39"/>
      <c r="B35" s="39"/>
      <c r="C35" s="39"/>
      <c r="D35" s="39"/>
      <c r="E35" s="39"/>
      <c r="F35" s="39"/>
      <c r="G35" s="39"/>
      <c r="H35" s="39"/>
      <c r="I35" s="39"/>
      <c r="J35" s="39"/>
      <c r="K35" s="39"/>
      <c r="L35" s="39"/>
      <c r="M35" s="39"/>
      <c r="N35" s="39"/>
      <c r="O35" s="39"/>
    </row>
    <row r="36" spans="1:15" x14ac:dyDescent="0.25">
      <c r="A36" s="98" t="s">
        <v>92</v>
      </c>
      <c r="B36" s="98" t="s">
        <v>67</v>
      </c>
      <c r="C36" s="98" t="s">
        <v>56</v>
      </c>
      <c r="D36" s="99" t="s">
        <v>68</v>
      </c>
      <c r="E36" s="99"/>
      <c r="F36" s="99"/>
      <c r="G36" s="99"/>
      <c r="H36" s="99"/>
      <c r="I36" s="99"/>
      <c r="J36" s="99"/>
      <c r="K36" s="99"/>
      <c r="L36" s="99"/>
      <c r="M36" s="99"/>
      <c r="N36" s="100" t="s">
        <v>78</v>
      </c>
      <c r="O36" s="100" t="s">
        <v>79</v>
      </c>
    </row>
    <row r="37" spans="1:15" ht="33" customHeight="1" x14ac:dyDescent="0.25">
      <c r="A37" s="98"/>
      <c r="B37" s="98"/>
      <c r="C37" s="98"/>
      <c r="D37" s="100" t="s">
        <v>69</v>
      </c>
      <c r="E37" s="100" t="s">
        <v>70</v>
      </c>
      <c r="F37" s="99" t="s">
        <v>5</v>
      </c>
      <c r="G37" s="99"/>
      <c r="H37" s="98" t="s">
        <v>71</v>
      </c>
      <c r="I37" s="99" t="s">
        <v>72</v>
      </c>
      <c r="J37" s="99"/>
      <c r="K37" s="98" t="s">
        <v>74</v>
      </c>
      <c r="L37" s="99" t="s">
        <v>75</v>
      </c>
      <c r="M37" s="99"/>
      <c r="N37" s="100"/>
      <c r="O37" s="100"/>
    </row>
    <row r="38" spans="1:15" ht="110.25" customHeight="1" x14ac:dyDescent="0.25">
      <c r="A38" s="98"/>
      <c r="B38" s="98"/>
      <c r="C38" s="98"/>
      <c r="D38" s="100"/>
      <c r="E38" s="100"/>
      <c r="F38" s="9" t="s">
        <v>2</v>
      </c>
      <c r="G38" s="9" t="s">
        <v>1</v>
      </c>
      <c r="H38" s="98"/>
      <c r="I38" s="10" t="s">
        <v>73</v>
      </c>
      <c r="J38" s="9" t="s">
        <v>4</v>
      </c>
      <c r="K38" s="98"/>
      <c r="L38" s="9" t="s">
        <v>76</v>
      </c>
      <c r="M38" s="9" t="s">
        <v>77</v>
      </c>
      <c r="N38" s="100"/>
      <c r="O38" s="11" t="s">
        <v>80</v>
      </c>
    </row>
    <row r="39" spans="1:15" ht="13.5" customHeight="1" x14ac:dyDescent="0.25">
      <c r="A39" s="10">
        <v>1</v>
      </c>
      <c r="B39" s="10">
        <v>2</v>
      </c>
      <c r="C39" s="10">
        <v>3</v>
      </c>
      <c r="D39" s="10">
        <v>4</v>
      </c>
      <c r="E39" s="10">
        <v>5</v>
      </c>
      <c r="F39" s="10">
        <v>6</v>
      </c>
      <c r="G39" s="10">
        <v>7</v>
      </c>
      <c r="H39" s="10">
        <v>8</v>
      </c>
      <c r="I39" s="10">
        <v>9</v>
      </c>
      <c r="J39" s="10">
        <v>10</v>
      </c>
      <c r="K39" s="10">
        <v>11</v>
      </c>
      <c r="L39" s="10">
        <v>12</v>
      </c>
      <c r="M39" s="10">
        <v>13</v>
      </c>
      <c r="N39" s="10">
        <v>14</v>
      </c>
      <c r="O39" s="10">
        <v>15</v>
      </c>
    </row>
    <row r="40" spans="1:15" ht="63" customHeight="1" x14ac:dyDescent="0.25">
      <c r="A40" s="2"/>
      <c r="B40" s="6"/>
      <c r="C40" s="6"/>
      <c r="D40" s="108" t="s">
        <v>159</v>
      </c>
      <c r="E40" s="109"/>
      <c r="F40" s="14"/>
      <c r="G40" s="14"/>
      <c r="H40" s="14"/>
      <c r="I40" s="8"/>
      <c r="J40" s="3"/>
      <c r="K40" s="3"/>
      <c r="L40" s="4"/>
      <c r="M40" s="4"/>
      <c r="N40" s="14"/>
      <c r="O40" s="14"/>
    </row>
    <row r="41" spans="1:15" ht="10.5" customHeight="1" x14ac:dyDescent="0.25">
      <c r="A41" s="12"/>
      <c r="B41" s="12"/>
      <c r="C41" s="12"/>
      <c r="D41" s="12"/>
      <c r="E41" s="12"/>
      <c r="F41" s="37"/>
      <c r="G41" s="12"/>
      <c r="H41" s="37"/>
      <c r="I41" s="12"/>
      <c r="J41" s="12"/>
      <c r="K41" s="7"/>
      <c r="L41" s="12"/>
      <c r="M41" s="12"/>
      <c r="N41" s="12"/>
      <c r="O41" s="12"/>
    </row>
    <row r="42" spans="1:15" s="40" customFormat="1" x14ac:dyDescent="0.25">
      <c r="A42" s="106" t="s">
        <v>167</v>
      </c>
      <c r="B42" s="106"/>
      <c r="C42" s="106"/>
      <c r="D42" s="106"/>
      <c r="E42" s="106"/>
      <c r="F42" s="106"/>
      <c r="G42" s="106"/>
      <c r="H42" s="106"/>
      <c r="I42" s="106"/>
      <c r="J42" s="106"/>
      <c r="K42" s="106"/>
      <c r="L42" s="106"/>
      <c r="M42" s="106"/>
      <c r="N42" s="106"/>
      <c r="O42" s="106"/>
    </row>
    <row r="43" spans="1:15" s="41" customFormat="1" ht="11.25" x14ac:dyDescent="0.2">
      <c r="A43" s="111" t="s">
        <v>154</v>
      </c>
      <c r="B43" s="111"/>
      <c r="C43" s="111"/>
      <c r="D43" s="111"/>
      <c r="E43" s="111"/>
      <c r="F43" s="111"/>
      <c r="G43" s="111"/>
      <c r="H43" s="111"/>
      <c r="I43" s="111"/>
      <c r="J43" s="111"/>
      <c r="K43" s="111"/>
      <c r="L43" s="111"/>
      <c r="M43" s="111"/>
      <c r="N43" s="111"/>
      <c r="O43" s="111"/>
    </row>
    <row r="44" spans="1:15" x14ac:dyDescent="0.25">
      <c r="A44" s="12"/>
      <c r="B44" s="12"/>
      <c r="C44" s="12"/>
      <c r="D44" s="12"/>
      <c r="E44" s="12"/>
      <c r="F44" s="37"/>
      <c r="G44" s="12"/>
      <c r="H44" s="37"/>
      <c r="I44" s="12"/>
      <c r="J44" s="12"/>
      <c r="K44" s="7"/>
      <c r="L44" s="12"/>
      <c r="M44" s="12"/>
      <c r="N44" s="12"/>
      <c r="O44" s="12"/>
    </row>
  </sheetData>
  <mergeCells count="61">
    <mergeCell ref="A43:O43"/>
    <mergeCell ref="G1:O1"/>
    <mergeCell ref="G2:O2"/>
    <mergeCell ref="G3:O3"/>
    <mergeCell ref="G4:O4"/>
    <mergeCell ref="G5:J5"/>
    <mergeCell ref="D40:E40"/>
    <mergeCell ref="D37:D38"/>
    <mergeCell ref="E37:E38"/>
    <mergeCell ref="F37:G37"/>
    <mergeCell ref="H37:H38"/>
    <mergeCell ref="I37:J37"/>
    <mergeCell ref="K37:K38"/>
    <mergeCell ref="A36:A38"/>
    <mergeCell ref="B36:B38"/>
    <mergeCell ref="C36:C38"/>
    <mergeCell ref="D36:M36"/>
    <mergeCell ref="N36:N38"/>
    <mergeCell ref="A42:O42"/>
    <mergeCell ref="A29:O29"/>
    <mergeCell ref="A30:O30"/>
    <mergeCell ref="A31:O31"/>
    <mergeCell ref="A32:O32"/>
    <mergeCell ref="L37:M37"/>
    <mergeCell ref="A34:O34"/>
    <mergeCell ref="O36:O37"/>
    <mergeCell ref="A28:O28"/>
    <mergeCell ref="D19:D20"/>
    <mergeCell ref="E19:E20"/>
    <mergeCell ref="F19:G19"/>
    <mergeCell ref="H19:H20"/>
    <mergeCell ref="I19:J19"/>
    <mergeCell ref="K19:K20"/>
    <mergeCell ref="D22:E22"/>
    <mergeCell ref="L19:M19"/>
    <mergeCell ref="A24:O24"/>
    <mergeCell ref="A25:O25"/>
    <mergeCell ref="A26:O26"/>
    <mergeCell ref="A27:O27"/>
    <mergeCell ref="A18:A20"/>
    <mergeCell ref="B18:B20"/>
    <mergeCell ref="A12:D12"/>
    <mergeCell ref="E12:O12"/>
    <mergeCell ref="A13:D13"/>
    <mergeCell ref="E13:O13"/>
    <mergeCell ref="O18:O19"/>
    <mergeCell ref="A14:D14"/>
    <mergeCell ref="E14:O14"/>
    <mergeCell ref="E16:O16"/>
    <mergeCell ref="C18:C20"/>
    <mergeCell ref="D18:M18"/>
    <mergeCell ref="N18:N20"/>
    <mergeCell ref="A15:D15"/>
    <mergeCell ref="E15:O15"/>
    <mergeCell ref="A16:D16"/>
    <mergeCell ref="A7:O7"/>
    <mergeCell ref="A8:O8"/>
    <mergeCell ref="A10:D10"/>
    <mergeCell ref="E10:O10"/>
    <mergeCell ref="A11:D11"/>
    <mergeCell ref="E11:O11"/>
  </mergeCells>
  <hyperlinks>
    <hyperlink ref="E13" r:id="rId1"/>
  </hyperlinks>
  <pageMargins left="0.31496062992125984" right="0.31496062992125984" top="0.74803149606299213" bottom="0.35433070866141736"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33" workbookViewId="0">
      <selection activeCell="A36" sqref="A36:XFD40"/>
    </sheetView>
  </sheetViews>
  <sheetFormatPr defaultRowHeight="15" x14ac:dyDescent="0.25"/>
  <cols>
    <col min="1" max="16384" width="9.140625" style="52"/>
  </cols>
  <sheetData>
    <row r="1" spans="1:15" x14ac:dyDescent="0.25">
      <c r="A1" s="124" t="s">
        <v>123</v>
      </c>
      <c r="B1" s="124"/>
      <c r="C1" s="124"/>
      <c r="D1" s="124"/>
      <c r="E1" s="124"/>
      <c r="F1" s="124"/>
      <c r="G1" s="124"/>
      <c r="H1" s="124"/>
      <c r="I1" s="124"/>
      <c r="J1" s="124"/>
      <c r="K1" s="124"/>
      <c r="L1" s="124"/>
    </row>
    <row r="2" spans="1:15" x14ac:dyDescent="0.25">
      <c r="A2" s="124" t="s">
        <v>124</v>
      </c>
      <c r="B2" s="124"/>
      <c r="C2" s="124"/>
      <c r="D2" s="124"/>
      <c r="E2" s="124"/>
      <c r="F2" s="124"/>
      <c r="G2" s="124"/>
      <c r="H2" s="124"/>
      <c r="I2" s="124"/>
      <c r="J2" s="124"/>
      <c r="K2" s="124"/>
      <c r="L2" s="124"/>
    </row>
    <row r="3" spans="1:15" x14ac:dyDescent="0.25">
      <c r="A3" s="124" t="s">
        <v>125</v>
      </c>
      <c r="B3" s="124"/>
      <c r="C3" s="124"/>
      <c r="D3" s="124"/>
      <c r="E3" s="124"/>
      <c r="F3" s="124"/>
      <c r="G3" s="124"/>
      <c r="H3" s="124"/>
      <c r="I3" s="124"/>
      <c r="J3" s="124"/>
      <c r="K3" s="124"/>
      <c r="L3" s="124"/>
    </row>
    <row r="4" spans="1:15" x14ac:dyDescent="0.25">
      <c r="A4" s="126" t="s">
        <v>163</v>
      </c>
      <c r="B4" s="126"/>
    </row>
    <row r="5" spans="1:15" ht="51.75" customHeight="1" x14ac:dyDescent="0.25">
      <c r="A5" s="125" t="s">
        <v>126</v>
      </c>
      <c r="B5" s="125"/>
      <c r="C5" s="125"/>
      <c r="D5" s="54"/>
    </row>
    <row r="6" spans="1:15" ht="64.5" customHeight="1" x14ac:dyDescent="0.25">
      <c r="A6" s="125" t="s">
        <v>127</v>
      </c>
      <c r="B6" s="125"/>
      <c r="C6" s="125"/>
      <c r="D6" s="54"/>
    </row>
    <row r="7" spans="1:15" ht="39" customHeight="1" x14ac:dyDescent="0.25">
      <c r="A7" s="125" t="s">
        <v>85</v>
      </c>
      <c r="B7" s="125"/>
      <c r="C7" s="125"/>
      <c r="D7" s="54"/>
    </row>
    <row r="8" spans="1:15" ht="64.5" customHeight="1" x14ac:dyDescent="0.25">
      <c r="A8" s="125" t="s">
        <v>86</v>
      </c>
      <c r="B8" s="125"/>
      <c r="C8" s="125"/>
      <c r="D8" s="54"/>
    </row>
    <row r="9" spans="1:15" x14ac:dyDescent="0.25">
      <c r="A9" s="125" t="s">
        <v>7</v>
      </c>
      <c r="B9" s="125"/>
      <c r="C9" s="125"/>
      <c r="D9" s="54"/>
    </row>
    <row r="10" spans="1:15" x14ac:dyDescent="0.25">
      <c r="A10" s="125" t="s">
        <v>6</v>
      </c>
      <c r="B10" s="125"/>
      <c r="C10" s="125"/>
      <c r="D10" s="54"/>
    </row>
    <row r="11" spans="1:15" x14ac:dyDescent="0.25">
      <c r="A11" s="125" t="s">
        <v>87</v>
      </c>
      <c r="B11" s="125"/>
      <c r="C11" s="125"/>
      <c r="D11" s="54"/>
    </row>
    <row r="13" spans="1:15" ht="15.75" thickBot="1" x14ac:dyDescent="0.3">
      <c r="A13" s="53"/>
    </row>
    <row r="14" spans="1:15" ht="35.25" customHeight="1" thickBot="1" x14ac:dyDescent="0.3">
      <c r="A14" s="115" t="s">
        <v>92</v>
      </c>
      <c r="B14" s="120" t="s">
        <v>67</v>
      </c>
      <c r="C14" s="120" t="s">
        <v>108</v>
      </c>
      <c r="D14" s="117" t="s">
        <v>68</v>
      </c>
      <c r="E14" s="123"/>
      <c r="F14" s="123"/>
      <c r="G14" s="123"/>
      <c r="H14" s="123"/>
      <c r="I14" s="123"/>
      <c r="J14" s="123"/>
      <c r="K14" s="123"/>
      <c r="L14" s="123"/>
      <c r="M14" s="118"/>
      <c r="N14" s="115" t="s">
        <v>78</v>
      </c>
      <c r="O14" s="115" t="s">
        <v>79</v>
      </c>
    </row>
    <row r="15" spans="1:15" ht="51" customHeight="1" thickBot="1" x14ac:dyDescent="0.3">
      <c r="A15" s="119"/>
      <c r="B15" s="121"/>
      <c r="C15" s="121"/>
      <c r="D15" s="115" t="s">
        <v>69</v>
      </c>
      <c r="E15" s="115" t="s">
        <v>109</v>
      </c>
      <c r="F15" s="117" t="s">
        <v>5</v>
      </c>
      <c r="G15" s="118"/>
      <c r="H15" s="115" t="s">
        <v>110</v>
      </c>
      <c r="I15" s="117" t="s">
        <v>111</v>
      </c>
      <c r="J15" s="118"/>
      <c r="K15" s="115" t="s">
        <v>74</v>
      </c>
      <c r="L15" s="117" t="s">
        <v>75</v>
      </c>
      <c r="M15" s="118"/>
      <c r="N15" s="119"/>
      <c r="O15" s="116"/>
    </row>
    <row r="16" spans="1:15" ht="141" thickBot="1" x14ac:dyDescent="0.3">
      <c r="A16" s="116"/>
      <c r="B16" s="122"/>
      <c r="C16" s="122"/>
      <c r="D16" s="116"/>
      <c r="E16" s="116"/>
      <c r="F16" s="55" t="s">
        <v>1</v>
      </c>
      <c r="G16" s="56" t="s">
        <v>2</v>
      </c>
      <c r="H16" s="116"/>
      <c r="I16" s="55" t="s">
        <v>112</v>
      </c>
      <c r="J16" s="56" t="s">
        <v>2</v>
      </c>
      <c r="K16" s="116"/>
      <c r="L16" s="56" t="s">
        <v>113</v>
      </c>
      <c r="M16" s="56" t="s">
        <v>77</v>
      </c>
      <c r="N16" s="116"/>
      <c r="O16" s="56" t="s">
        <v>80</v>
      </c>
    </row>
    <row r="17" spans="1:15" ht="15.75" thickBot="1" x14ac:dyDescent="0.3">
      <c r="A17" s="57">
        <v>1</v>
      </c>
      <c r="B17" s="56">
        <v>2</v>
      </c>
      <c r="C17" s="56">
        <v>3</v>
      </c>
      <c r="D17" s="56">
        <v>4</v>
      </c>
      <c r="E17" s="56">
        <v>5</v>
      </c>
      <c r="F17" s="56">
        <v>6</v>
      </c>
      <c r="G17" s="56">
        <v>7</v>
      </c>
      <c r="H17" s="56">
        <v>8</v>
      </c>
      <c r="I17" s="56">
        <v>9</v>
      </c>
      <c r="J17" s="56">
        <v>10</v>
      </c>
      <c r="K17" s="56">
        <v>11</v>
      </c>
      <c r="L17" s="56">
        <v>12</v>
      </c>
      <c r="M17" s="56">
        <v>13</v>
      </c>
      <c r="N17" s="56">
        <v>14</v>
      </c>
      <c r="O17" s="56">
        <v>15</v>
      </c>
    </row>
    <row r="18" spans="1:15" ht="15.75" thickBot="1" x14ac:dyDescent="0.3">
      <c r="A18" s="58"/>
      <c r="B18" s="59"/>
      <c r="C18" s="59"/>
      <c r="D18" s="59"/>
      <c r="E18" s="59"/>
      <c r="F18" s="59"/>
      <c r="G18" s="59"/>
      <c r="H18" s="59"/>
      <c r="I18" s="59"/>
      <c r="J18" s="59"/>
      <c r="K18" s="59"/>
      <c r="L18" s="59"/>
      <c r="M18" s="59"/>
      <c r="N18" s="59"/>
      <c r="O18" s="59"/>
    </row>
    <row r="19" spans="1:15" ht="15.75" thickBot="1" x14ac:dyDescent="0.3">
      <c r="A19" s="58"/>
      <c r="B19" s="59"/>
      <c r="C19" s="59"/>
      <c r="D19" s="59"/>
      <c r="E19" s="59"/>
      <c r="F19" s="59"/>
      <c r="G19" s="59"/>
      <c r="H19" s="59"/>
      <c r="I19" s="59"/>
      <c r="J19" s="59"/>
      <c r="K19" s="59"/>
      <c r="L19" s="59"/>
      <c r="M19" s="59"/>
      <c r="N19" s="59"/>
      <c r="O19" s="59"/>
    </row>
    <row r="20" spans="1:15" ht="15.75" thickBot="1" x14ac:dyDescent="0.3">
      <c r="A20" s="53"/>
    </row>
    <row r="21" spans="1:15" x14ac:dyDescent="0.25">
      <c r="A21" s="112" t="s">
        <v>114</v>
      </c>
      <c r="B21" s="113"/>
      <c r="C21" s="113"/>
      <c r="D21" s="113"/>
      <c r="E21" s="113"/>
      <c r="F21" s="113"/>
      <c r="G21" s="113"/>
      <c r="H21" s="113"/>
      <c r="I21" s="113"/>
      <c r="J21" s="113"/>
      <c r="K21" s="113"/>
      <c r="L21" s="113"/>
      <c r="M21" s="113"/>
      <c r="N21" s="113"/>
      <c r="O21" s="114"/>
    </row>
    <row r="22" spans="1:15" ht="25.5" customHeight="1" x14ac:dyDescent="0.25">
      <c r="A22" s="127" t="s">
        <v>115</v>
      </c>
      <c r="B22" s="128"/>
      <c r="C22" s="128"/>
      <c r="D22" s="128"/>
      <c r="E22" s="128"/>
      <c r="F22" s="128"/>
      <c r="G22" s="128"/>
      <c r="H22" s="128"/>
      <c r="I22" s="128"/>
      <c r="J22" s="128"/>
      <c r="K22" s="128"/>
      <c r="L22" s="128"/>
      <c r="M22" s="128"/>
      <c r="N22" s="128"/>
      <c r="O22" s="129"/>
    </row>
    <row r="23" spans="1:15" ht="51" customHeight="1" x14ac:dyDescent="0.25">
      <c r="A23" s="127" t="s">
        <v>116</v>
      </c>
      <c r="B23" s="128"/>
      <c r="C23" s="128"/>
      <c r="D23" s="128"/>
      <c r="E23" s="128"/>
      <c r="F23" s="128"/>
      <c r="G23" s="128"/>
      <c r="H23" s="128"/>
      <c r="I23" s="128"/>
      <c r="J23" s="128"/>
      <c r="K23" s="128"/>
      <c r="L23" s="128"/>
      <c r="M23" s="128"/>
      <c r="N23" s="128"/>
      <c r="O23" s="129"/>
    </row>
    <row r="24" spans="1:15" ht="38.25" customHeight="1" x14ac:dyDescent="0.25">
      <c r="A24" s="127" t="s">
        <v>117</v>
      </c>
      <c r="B24" s="128"/>
      <c r="C24" s="128"/>
      <c r="D24" s="128"/>
      <c r="E24" s="128"/>
      <c r="F24" s="128"/>
      <c r="G24" s="128"/>
      <c r="H24" s="128"/>
      <c r="I24" s="128"/>
      <c r="J24" s="128"/>
      <c r="K24" s="128"/>
      <c r="L24" s="128"/>
      <c r="M24" s="128"/>
      <c r="N24" s="128"/>
      <c r="O24" s="129"/>
    </row>
    <row r="25" spans="1:15" ht="51" customHeight="1" x14ac:dyDescent="0.25">
      <c r="A25" s="127" t="s">
        <v>118</v>
      </c>
      <c r="B25" s="128"/>
      <c r="C25" s="128"/>
      <c r="D25" s="128"/>
      <c r="E25" s="128"/>
      <c r="F25" s="128"/>
      <c r="G25" s="128"/>
      <c r="H25" s="128"/>
      <c r="I25" s="128"/>
      <c r="J25" s="128"/>
      <c r="K25" s="128"/>
      <c r="L25" s="128"/>
      <c r="M25" s="128"/>
      <c r="N25" s="128"/>
      <c r="O25" s="129"/>
    </row>
    <row r="26" spans="1:15" ht="38.25" customHeight="1" x14ac:dyDescent="0.25">
      <c r="A26" s="127" t="s">
        <v>119</v>
      </c>
      <c r="B26" s="128"/>
      <c r="C26" s="128"/>
      <c r="D26" s="128"/>
      <c r="E26" s="128"/>
      <c r="F26" s="128"/>
      <c r="G26" s="128"/>
      <c r="H26" s="128"/>
      <c r="I26" s="128"/>
      <c r="J26" s="128"/>
      <c r="K26" s="128"/>
      <c r="L26" s="128"/>
      <c r="M26" s="128"/>
      <c r="N26" s="128"/>
      <c r="O26" s="129"/>
    </row>
    <row r="27" spans="1:15" ht="25.5" customHeight="1" x14ac:dyDescent="0.25">
      <c r="A27" s="127" t="s">
        <v>120</v>
      </c>
      <c r="B27" s="128"/>
      <c r="C27" s="128"/>
      <c r="D27" s="128"/>
      <c r="E27" s="128"/>
      <c r="F27" s="128"/>
      <c r="G27" s="128"/>
      <c r="H27" s="128"/>
      <c r="I27" s="128"/>
      <c r="J27" s="128"/>
      <c r="K27" s="128"/>
      <c r="L27" s="128"/>
      <c r="M27" s="128"/>
      <c r="N27" s="128"/>
      <c r="O27" s="129"/>
    </row>
    <row r="28" spans="1:15" ht="38.25" customHeight="1" x14ac:dyDescent="0.25">
      <c r="A28" s="127" t="s">
        <v>121</v>
      </c>
      <c r="B28" s="128"/>
      <c r="C28" s="128"/>
      <c r="D28" s="128"/>
      <c r="E28" s="128"/>
      <c r="F28" s="128"/>
      <c r="G28" s="128"/>
      <c r="H28" s="128"/>
      <c r="I28" s="128"/>
      <c r="J28" s="128"/>
      <c r="K28" s="128"/>
      <c r="L28" s="128"/>
      <c r="M28" s="128"/>
      <c r="N28" s="128"/>
      <c r="O28" s="129"/>
    </row>
    <row r="29" spans="1:15" ht="39.75" customHeight="1" thickBot="1" x14ac:dyDescent="0.3">
      <c r="A29" s="130" t="s">
        <v>122</v>
      </c>
      <c r="B29" s="131"/>
      <c r="C29" s="131"/>
      <c r="D29" s="131"/>
      <c r="E29" s="131"/>
      <c r="F29" s="131"/>
      <c r="G29" s="131"/>
      <c r="H29" s="131"/>
      <c r="I29" s="131"/>
      <c r="J29" s="131"/>
      <c r="K29" s="131"/>
      <c r="L29" s="131"/>
      <c r="M29" s="131"/>
      <c r="N29" s="131"/>
      <c r="O29" s="132"/>
    </row>
    <row r="30" spans="1:15" ht="35.25" customHeight="1" thickBot="1" x14ac:dyDescent="0.3">
      <c r="A30" s="115" t="s">
        <v>92</v>
      </c>
      <c r="B30" s="120" t="s">
        <v>67</v>
      </c>
      <c r="C30" s="120" t="s">
        <v>108</v>
      </c>
      <c r="D30" s="117" t="s">
        <v>68</v>
      </c>
      <c r="E30" s="123"/>
      <c r="F30" s="123"/>
      <c r="G30" s="123"/>
      <c r="H30" s="123"/>
      <c r="I30" s="123"/>
      <c r="J30" s="123"/>
      <c r="K30" s="123"/>
      <c r="L30" s="123"/>
      <c r="M30" s="118"/>
      <c r="N30" s="115" t="s">
        <v>78</v>
      </c>
      <c r="O30" s="115" t="s">
        <v>79</v>
      </c>
    </row>
    <row r="31" spans="1:15" ht="51" customHeight="1" thickBot="1" x14ac:dyDescent="0.3">
      <c r="A31" s="119"/>
      <c r="B31" s="121"/>
      <c r="C31" s="121"/>
      <c r="D31" s="115" t="s">
        <v>69</v>
      </c>
      <c r="E31" s="115" t="s">
        <v>109</v>
      </c>
      <c r="F31" s="117" t="s">
        <v>5</v>
      </c>
      <c r="G31" s="118"/>
      <c r="H31" s="115" t="s">
        <v>110</v>
      </c>
      <c r="I31" s="117" t="s">
        <v>111</v>
      </c>
      <c r="J31" s="118"/>
      <c r="K31" s="115" t="s">
        <v>74</v>
      </c>
      <c r="L31" s="117" t="s">
        <v>75</v>
      </c>
      <c r="M31" s="118"/>
      <c r="N31" s="119"/>
      <c r="O31" s="116"/>
    </row>
    <row r="32" spans="1:15" ht="141" thickBot="1" x14ac:dyDescent="0.3">
      <c r="A32" s="116"/>
      <c r="B32" s="122"/>
      <c r="C32" s="122"/>
      <c r="D32" s="116"/>
      <c r="E32" s="116"/>
      <c r="F32" s="55" t="s">
        <v>1</v>
      </c>
      <c r="G32" s="56" t="s">
        <v>2</v>
      </c>
      <c r="H32" s="116"/>
      <c r="I32" s="55" t="s">
        <v>112</v>
      </c>
      <c r="J32" s="56" t="s">
        <v>2</v>
      </c>
      <c r="K32" s="116"/>
      <c r="L32" s="56" t="s">
        <v>113</v>
      </c>
      <c r="M32" s="56" t="s">
        <v>77</v>
      </c>
      <c r="N32" s="116"/>
      <c r="O32" s="56" t="s">
        <v>80</v>
      </c>
    </row>
    <row r="33" spans="1:15" ht="15.75" thickBot="1" x14ac:dyDescent="0.3">
      <c r="A33" s="57">
        <v>1</v>
      </c>
      <c r="B33" s="56">
        <v>2</v>
      </c>
      <c r="C33" s="56">
        <v>3</v>
      </c>
      <c r="D33" s="56">
        <v>4</v>
      </c>
      <c r="E33" s="56">
        <v>5</v>
      </c>
      <c r="F33" s="56">
        <v>6</v>
      </c>
      <c r="G33" s="56">
        <v>7</v>
      </c>
      <c r="H33" s="56">
        <v>8</v>
      </c>
      <c r="I33" s="56">
        <v>9</v>
      </c>
      <c r="J33" s="56">
        <v>10</v>
      </c>
      <c r="K33" s="56">
        <v>11</v>
      </c>
      <c r="L33" s="56">
        <v>12</v>
      </c>
      <c r="M33" s="56">
        <v>13</v>
      </c>
      <c r="N33" s="56">
        <v>14</v>
      </c>
      <c r="O33" s="56">
        <v>15</v>
      </c>
    </row>
    <row r="34" spans="1:15" ht="15.75" thickBot="1" x14ac:dyDescent="0.3">
      <c r="A34" s="58"/>
      <c r="B34" s="59"/>
      <c r="C34" s="59"/>
      <c r="D34" s="59"/>
      <c r="E34" s="59"/>
      <c r="F34" s="59"/>
      <c r="G34" s="59"/>
      <c r="H34" s="59"/>
      <c r="I34" s="59"/>
      <c r="J34" s="59"/>
      <c r="K34" s="59"/>
      <c r="L34" s="59"/>
      <c r="M34" s="59"/>
      <c r="N34" s="59"/>
      <c r="O34" s="59"/>
    </row>
    <row r="35" spans="1:15" x14ac:dyDescent="0.25">
      <c r="A35" s="53"/>
    </row>
    <row r="36" spans="1:15" x14ac:dyDescent="0.25">
      <c r="A36" s="124" t="s">
        <v>128</v>
      </c>
      <c r="B36" s="124"/>
      <c r="C36" s="124"/>
      <c r="D36" s="124"/>
      <c r="E36" s="124"/>
      <c r="F36" s="124"/>
      <c r="G36" s="124"/>
      <c r="H36" s="124"/>
      <c r="I36" s="124"/>
      <c r="J36" s="124"/>
      <c r="K36" s="124"/>
      <c r="L36" s="124"/>
      <c r="M36" s="124"/>
      <c r="N36" s="124"/>
      <c r="O36" s="124"/>
    </row>
    <row r="37" spans="1:15" x14ac:dyDescent="0.25">
      <c r="A37" s="124" t="s">
        <v>129</v>
      </c>
      <c r="B37" s="124"/>
      <c r="C37" s="124"/>
      <c r="D37" s="124"/>
      <c r="E37" s="124"/>
      <c r="F37" s="124"/>
      <c r="G37" s="124"/>
      <c r="H37" s="124"/>
      <c r="I37" s="124"/>
      <c r="J37" s="124"/>
      <c r="K37" s="124"/>
      <c r="L37" s="124"/>
      <c r="M37" s="124"/>
      <c r="N37" s="124"/>
      <c r="O37" s="124"/>
    </row>
    <row r="38" spans="1:15" x14ac:dyDescent="0.25">
      <c r="A38" s="124" t="s">
        <v>130</v>
      </c>
      <c r="B38" s="124"/>
      <c r="C38" s="124"/>
      <c r="D38" s="124"/>
      <c r="E38" s="124"/>
      <c r="F38" s="124"/>
      <c r="G38" s="124"/>
      <c r="H38" s="124"/>
      <c r="I38" s="124"/>
      <c r="J38" s="124"/>
      <c r="K38" s="124"/>
      <c r="L38" s="124"/>
      <c r="M38" s="124"/>
      <c r="N38" s="124"/>
      <c r="O38" s="124"/>
    </row>
    <row r="39" spans="1:15" x14ac:dyDescent="0.25">
      <c r="A39" s="60"/>
    </row>
    <row r="40" spans="1:15" ht="27" x14ac:dyDescent="0.25">
      <c r="A40" s="60" t="s">
        <v>131</v>
      </c>
    </row>
    <row r="41" spans="1:15" x14ac:dyDescent="0.25">
      <c r="A41" s="53"/>
    </row>
    <row r="42" spans="1:15" x14ac:dyDescent="0.25">
      <c r="A42" s="53"/>
    </row>
    <row r="43" spans="1:15" x14ac:dyDescent="0.25">
      <c r="A43" s="61"/>
    </row>
    <row r="44" spans="1:15" x14ac:dyDescent="0.25">
      <c r="A44" s="62"/>
    </row>
  </sheetData>
  <mergeCells count="49">
    <mergeCell ref="A7:C7"/>
    <mergeCell ref="A8:C8"/>
    <mergeCell ref="A30:A32"/>
    <mergeCell ref="B30:B32"/>
    <mergeCell ref="C30:C32"/>
    <mergeCell ref="A9:C9"/>
    <mergeCell ref="A10:C10"/>
    <mergeCell ref="A11:C11"/>
    <mergeCell ref="A24:O24"/>
    <mergeCell ref="A25:O25"/>
    <mergeCell ref="A26:O26"/>
    <mergeCell ref="A27:O27"/>
    <mergeCell ref="A28:O28"/>
    <mergeCell ref="A29:O29"/>
    <mergeCell ref="A22:O22"/>
    <mergeCell ref="A23:O23"/>
    <mergeCell ref="A1:L1"/>
    <mergeCell ref="A2:L2"/>
    <mergeCell ref="A3:L3"/>
    <mergeCell ref="A5:C5"/>
    <mergeCell ref="A6:C6"/>
    <mergeCell ref="A4:B4"/>
    <mergeCell ref="A38:O38"/>
    <mergeCell ref="I31:J31"/>
    <mergeCell ref="K31:K32"/>
    <mergeCell ref="L31:M31"/>
    <mergeCell ref="D30:M30"/>
    <mergeCell ref="N30:N32"/>
    <mergeCell ref="A36:O36"/>
    <mergeCell ref="A37:O37"/>
    <mergeCell ref="O30:O31"/>
    <mergeCell ref="D31:D32"/>
    <mergeCell ref="E31:E32"/>
    <mergeCell ref="F31:G31"/>
    <mergeCell ref="H31:H32"/>
    <mergeCell ref="A21:O21"/>
    <mergeCell ref="O14:O15"/>
    <mergeCell ref="D15:D16"/>
    <mergeCell ref="E15:E16"/>
    <mergeCell ref="F15:G15"/>
    <mergeCell ref="H15:H16"/>
    <mergeCell ref="I15:J15"/>
    <mergeCell ref="K15:K16"/>
    <mergeCell ref="L15:M15"/>
    <mergeCell ref="A14:A16"/>
    <mergeCell ref="B14:B16"/>
    <mergeCell ref="C14:C16"/>
    <mergeCell ref="D14:M14"/>
    <mergeCell ref="N14:N16"/>
  </mergeCells>
  <hyperlinks>
    <hyperlink ref="B14" r:id="rId1" display="https://login.consultant.ru/link/?req=doc;base=LAW;n=211272;fld=134"/>
    <hyperlink ref="C14" r:id="rId2" display="https://login.consultant.ru/link/?req=doc;base=LAW;n=256573;fld=134"/>
    <hyperlink ref="F16" r:id="rId3" display="https://login.consultant.ru/link/?req=doc;base=LAW;n=278367;fld=134"/>
    <hyperlink ref="I16" r:id="rId4" display="https://login.consultant.ru/link/?req=doc;base=LAW;n=222359;fld=134"/>
    <hyperlink ref="B30" r:id="rId5" display="https://login.consultant.ru/link/?req=doc;base=LAW;n=211272;fld=134"/>
    <hyperlink ref="C30" r:id="rId6" display="https://login.consultant.ru/link/?req=doc;base=LAW;n=256573;fld=134"/>
    <hyperlink ref="F32" r:id="rId7" display="https://login.consultant.ru/link/?req=doc;base=LAW;n=278367;fld=134"/>
    <hyperlink ref="I32" r:id="rId8" display="https://login.consultant.ru/link/?req=doc;base=LAW;n=222359;fld=134"/>
  </hyperlinks>
  <pageMargins left="0.7" right="0.7" top="0.75" bottom="0.75" header="0.3" footer="0.3"/>
  <pageSetup paperSize="9" orientation="portrait" verticalDpi="0"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tabSelected="1" workbookViewId="0">
      <selection sqref="A1:XFD1048576"/>
    </sheetView>
  </sheetViews>
  <sheetFormatPr defaultRowHeight="15" x14ac:dyDescent="0.25"/>
  <cols>
    <col min="1" max="2" width="4" style="1" customWidth="1"/>
    <col min="3" max="3" width="5.28515625" style="1" customWidth="1"/>
    <col min="4" max="4" width="32" style="1" customWidth="1"/>
    <col min="5" max="5" width="19.7109375" style="1" customWidth="1"/>
    <col min="6" max="6" width="8.7109375" style="1" customWidth="1"/>
    <col min="7" max="7" width="7.140625" style="1" customWidth="1"/>
    <col min="8" max="8" width="7.28515625" style="1" customWidth="1"/>
    <col min="9" max="9" width="9.5703125" style="1" customWidth="1"/>
    <col min="10" max="10" width="8.28515625" style="1" customWidth="1"/>
    <col min="11" max="11" width="9.28515625" style="1" customWidth="1"/>
    <col min="12" max="12" width="6.7109375" style="1" customWidth="1"/>
    <col min="13" max="13" width="6.42578125" style="1" customWidth="1"/>
    <col min="14" max="14" width="4.28515625" style="1" customWidth="1"/>
    <col min="15" max="15" width="11.42578125" style="1" customWidth="1"/>
    <col min="16" max="16384" width="9.140625" style="68"/>
  </cols>
  <sheetData>
    <row r="1" spans="1:15" x14ac:dyDescent="0.25">
      <c r="A1" s="96"/>
      <c r="B1" s="96"/>
      <c r="C1" s="96"/>
      <c r="D1" s="76"/>
      <c r="E1" s="76"/>
      <c r="F1" s="76"/>
      <c r="G1" s="76"/>
      <c r="H1" s="76"/>
      <c r="I1" s="76"/>
      <c r="J1" s="76"/>
      <c r="K1" s="76"/>
      <c r="L1" s="76"/>
      <c r="M1" s="76"/>
      <c r="N1" s="76"/>
      <c r="O1" s="76"/>
    </row>
    <row r="2" spans="1:15" x14ac:dyDescent="0.25">
      <c r="A2" s="96" t="s">
        <v>81</v>
      </c>
      <c r="B2" s="96"/>
      <c r="C2" s="96"/>
      <c r="D2" s="96"/>
      <c r="E2" s="96"/>
      <c r="F2" s="96"/>
      <c r="G2" s="96"/>
      <c r="H2" s="96"/>
      <c r="I2" s="96"/>
      <c r="J2" s="96"/>
      <c r="K2" s="96"/>
      <c r="L2" s="96"/>
      <c r="M2" s="96"/>
      <c r="N2" s="96"/>
      <c r="O2" s="96"/>
    </row>
    <row r="3" spans="1:15" x14ac:dyDescent="0.25">
      <c r="A3" s="96" t="s">
        <v>161</v>
      </c>
      <c r="B3" s="96"/>
      <c r="C3" s="96"/>
      <c r="D3" s="96"/>
      <c r="E3" s="96"/>
      <c r="F3" s="96"/>
      <c r="G3" s="96"/>
      <c r="H3" s="96"/>
      <c r="I3" s="96"/>
      <c r="J3" s="96"/>
      <c r="K3" s="96"/>
      <c r="L3" s="96"/>
      <c r="M3" s="96"/>
      <c r="N3" s="96"/>
      <c r="O3" s="96"/>
    </row>
    <row r="4" spans="1:15" ht="9" customHeight="1" x14ac:dyDescent="0.25">
      <c r="A4" s="5"/>
      <c r="B4" s="5"/>
      <c r="C4" s="5"/>
      <c r="D4" s="5"/>
      <c r="E4" s="5"/>
      <c r="F4" s="5"/>
      <c r="G4" s="5"/>
      <c r="H4" s="5"/>
      <c r="I4" s="5"/>
      <c r="J4" s="5"/>
      <c r="K4" s="5"/>
      <c r="L4" s="5"/>
      <c r="M4" s="5"/>
      <c r="N4" s="5"/>
      <c r="O4" s="5"/>
    </row>
    <row r="5" spans="1:15" ht="36.75" customHeight="1" x14ac:dyDescent="0.25">
      <c r="A5" s="133" t="s">
        <v>83</v>
      </c>
      <c r="B5" s="133"/>
      <c r="C5" s="133"/>
      <c r="D5" s="133"/>
      <c r="E5" s="134" t="s">
        <v>88</v>
      </c>
      <c r="F5" s="134"/>
      <c r="G5" s="134"/>
      <c r="H5" s="134"/>
      <c r="I5" s="134"/>
      <c r="J5" s="134"/>
      <c r="K5" s="134"/>
      <c r="L5" s="134"/>
      <c r="M5" s="134"/>
      <c r="N5" s="134"/>
      <c r="O5" s="134"/>
    </row>
    <row r="6" spans="1:15" x14ac:dyDescent="0.25">
      <c r="A6" s="133" t="s">
        <v>84</v>
      </c>
      <c r="B6" s="133"/>
      <c r="C6" s="133"/>
      <c r="D6" s="133"/>
      <c r="E6" s="133" t="s">
        <v>89</v>
      </c>
      <c r="F6" s="133"/>
      <c r="G6" s="133"/>
      <c r="H6" s="133"/>
      <c r="I6" s="133"/>
      <c r="J6" s="133"/>
      <c r="K6" s="133"/>
      <c r="L6" s="133"/>
      <c r="M6" s="133"/>
      <c r="N6" s="133"/>
      <c r="O6" s="133"/>
    </row>
    <row r="7" spans="1:15" x14ac:dyDescent="0.25">
      <c r="A7" s="133" t="s">
        <v>85</v>
      </c>
      <c r="B7" s="133"/>
      <c r="C7" s="133"/>
      <c r="D7" s="133"/>
      <c r="E7" s="133" t="s">
        <v>90</v>
      </c>
      <c r="F7" s="133"/>
      <c r="G7" s="133"/>
      <c r="H7" s="133"/>
      <c r="I7" s="133"/>
      <c r="J7" s="133"/>
      <c r="K7" s="133"/>
      <c r="L7" s="133"/>
      <c r="M7" s="133"/>
      <c r="N7" s="133"/>
      <c r="O7" s="133"/>
    </row>
    <row r="8" spans="1:15" x14ac:dyDescent="0.25">
      <c r="A8" s="133" t="s">
        <v>86</v>
      </c>
      <c r="B8" s="133"/>
      <c r="C8" s="133"/>
      <c r="D8" s="133"/>
      <c r="E8" s="188" t="s">
        <v>91</v>
      </c>
      <c r="F8" s="133"/>
      <c r="G8" s="133"/>
      <c r="H8" s="133"/>
      <c r="I8" s="133"/>
      <c r="J8" s="133"/>
      <c r="K8" s="133"/>
      <c r="L8" s="133"/>
      <c r="M8" s="133"/>
      <c r="N8" s="133"/>
      <c r="O8" s="133"/>
    </row>
    <row r="9" spans="1:15" x14ac:dyDescent="0.25">
      <c r="A9" s="133" t="s">
        <v>7</v>
      </c>
      <c r="B9" s="133"/>
      <c r="C9" s="133"/>
      <c r="D9" s="133"/>
      <c r="E9" s="135">
        <v>5406651806</v>
      </c>
      <c r="F9" s="135"/>
      <c r="G9" s="135"/>
      <c r="H9" s="135"/>
      <c r="I9" s="135"/>
      <c r="J9" s="135"/>
      <c r="K9" s="135"/>
      <c r="L9" s="135"/>
      <c r="M9" s="135"/>
      <c r="N9" s="135"/>
      <c r="O9" s="135"/>
    </row>
    <row r="10" spans="1:15" x14ac:dyDescent="0.25">
      <c r="A10" s="133" t="s">
        <v>6</v>
      </c>
      <c r="B10" s="133"/>
      <c r="C10" s="133"/>
      <c r="D10" s="133"/>
      <c r="E10" s="136">
        <v>540701001</v>
      </c>
      <c r="F10" s="136"/>
      <c r="G10" s="136"/>
      <c r="H10" s="136"/>
      <c r="I10" s="136"/>
      <c r="J10" s="136"/>
      <c r="K10" s="136"/>
      <c r="L10" s="136"/>
      <c r="M10" s="136"/>
      <c r="N10" s="136"/>
      <c r="O10" s="136"/>
    </row>
    <row r="11" spans="1:15" x14ac:dyDescent="0.25">
      <c r="A11" s="133" t="s">
        <v>87</v>
      </c>
      <c r="B11" s="133"/>
      <c r="C11" s="133"/>
      <c r="D11" s="133"/>
      <c r="E11" s="133">
        <v>50401386000</v>
      </c>
      <c r="F11" s="133"/>
      <c r="G11" s="133"/>
      <c r="H11" s="133"/>
      <c r="I11" s="133"/>
      <c r="J11" s="133"/>
      <c r="K11" s="133"/>
      <c r="L11" s="133"/>
      <c r="M11" s="133"/>
      <c r="N11" s="133"/>
      <c r="O11" s="133"/>
    </row>
    <row r="13" spans="1:15" x14ac:dyDescent="0.25">
      <c r="A13" s="137" t="s">
        <v>92</v>
      </c>
      <c r="B13" s="140" t="s">
        <v>67</v>
      </c>
      <c r="C13" s="143" t="s">
        <v>56</v>
      </c>
      <c r="D13" s="146" t="s">
        <v>68</v>
      </c>
      <c r="E13" s="147"/>
      <c r="F13" s="147"/>
      <c r="G13" s="147"/>
      <c r="H13" s="147"/>
      <c r="I13" s="147"/>
      <c r="J13" s="147"/>
      <c r="K13" s="147"/>
      <c r="L13" s="147"/>
      <c r="M13" s="147"/>
      <c r="N13" s="148" t="s">
        <v>78</v>
      </c>
      <c r="O13" s="151" t="s">
        <v>79</v>
      </c>
    </row>
    <row r="14" spans="1:15" ht="48.75" customHeight="1" x14ac:dyDescent="0.25">
      <c r="A14" s="138"/>
      <c r="B14" s="141"/>
      <c r="C14" s="144"/>
      <c r="D14" s="140" t="s">
        <v>69</v>
      </c>
      <c r="E14" s="140" t="s">
        <v>70</v>
      </c>
      <c r="F14" s="99" t="s">
        <v>5</v>
      </c>
      <c r="G14" s="99"/>
      <c r="H14" s="140" t="s">
        <v>71</v>
      </c>
      <c r="I14" s="146" t="s">
        <v>72</v>
      </c>
      <c r="J14" s="153"/>
      <c r="K14" s="140" t="s">
        <v>74</v>
      </c>
      <c r="L14" s="146" t="s">
        <v>75</v>
      </c>
      <c r="M14" s="153"/>
      <c r="N14" s="149"/>
      <c r="O14" s="152"/>
    </row>
    <row r="15" spans="1:15" ht="205.5" customHeight="1" x14ac:dyDescent="0.25">
      <c r="A15" s="139"/>
      <c r="B15" s="142"/>
      <c r="C15" s="145"/>
      <c r="D15" s="142"/>
      <c r="E15" s="142"/>
      <c r="F15" s="70" t="s">
        <v>2</v>
      </c>
      <c r="G15" s="70" t="s">
        <v>1</v>
      </c>
      <c r="H15" s="142"/>
      <c r="I15" s="71" t="s">
        <v>73</v>
      </c>
      <c r="J15" s="72" t="s">
        <v>4</v>
      </c>
      <c r="K15" s="142"/>
      <c r="L15" s="73" t="s">
        <v>76</v>
      </c>
      <c r="M15" s="73" t="s">
        <v>77</v>
      </c>
      <c r="N15" s="150"/>
      <c r="O15" s="74" t="s">
        <v>80</v>
      </c>
    </row>
    <row r="16" spans="1:15" x14ac:dyDescent="0.25">
      <c r="A16" s="71">
        <v>1</v>
      </c>
      <c r="B16" s="71">
        <v>2</v>
      </c>
      <c r="C16" s="71">
        <v>3</v>
      </c>
      <c r="D16" s="71">
        <v>4</v>
      </c>
      <c r="E16" s="71">
        <v>5</v>
      </c>
      <c r="F16" s="71">
        <v>6</v>
      </c>
      <c r="G16" s="71">
        <v>7</v>
      </c>
      <c r="H16" s="71">
        <v>8</v>
      </c>
      <c r="I16" s="71">
        <v>9</v>
      </c>
      <c r="J16" s="71">
        <v>10</v>
      </c>
      <c r="K16" s="71">
        <v>11</v>
      </c>
      <c r="L16" s="71">
        <v>12</v>
      </c>
      <c r="M16" s="71">
        <v>13</v>
      </c>
      <c r="N16" s="71">
        <v>14</v>
      </c>
      <c r="O16" s="71">
        <v>15</v>
      </c>
    </row>
    <row r="17" spans="1:15" ht="20.25" customHeight="1" x14ac:dyDescent="0.25">
      <c r="A17" s="154"/>
      <c r="B17" s="154"/>
      <c r="C17" s="155" t="s">
        <v>8</v>
      </c>
      <c r="D17" s="156" t="s">
        <v>25</v>
      </c>
      <c r="E17" s="157"/>
      <c r="F17" s="71"/>
      <c r="G17" s="71"/>
      <c r="H17" s="71"/>
      <c r="I17" s="157"/>
      <c r="J17" s="157"/>
      <c r="K17" s="71"/>
      <c r="L17" s="71"/>
      <c r="M17" s="71"/>
      <c r="N17" s="71"/>
      <c r="O17" s="71"/>
    </row>
    <row r="18" spans="1:15" ht="42.75" customHeight="1" x14ac:dyDescent="0.25">
      <c r="A18" s="77">
        <v>1</v>
      </c>
      <c r="B18" s="77"/>
      <c r="C18" s="77">
        <v>53</v>
      </c>
      <c r="D18" s="2" t="s">
        <v>9</v>
      </c>
      <c r="E18" s="63"/>
      <c r="F18" s="77" t="s">
        <v>48</v>
      </c>
      <c r="G18" s="77">
        <v>362</v>
      </c>
      <c r="H18" s="77">
        <v>12</v>
      </c>
      <c r="I18" s="158"/>
      <c r="J18" s="158"/>
      <c r="K18" s="158">
        <v>78.23</v>
      </c>
      <c r="L18" s="4">
        <v>43831</v>
      </c>
      <c r="M18" s="4">
        <v>44166</v>
      </c>
      <c r="N18" s="77"/>
      <c r="O18" s="77"/>
    </row>
    <row r="19" spans="1:15" ht="42.75" customHeight="1" x14ac:dyDescent="0.25">
      <c r="A19" s="77">
        <v>2</v>
      </c>
      <c r="B19" s="77"/>
      <c r="C19" s="77">
        <v>53</v>
      </c>
      <c r="D19" s="2" t="s">
        <v>24</v>
      </c>
      <c r="E19" s="63"/>
      <c r="F19" s="77" t="s">
        <v>48</v>
      </c>
      <c r="G19" s="77">
        <v>362</v>
      </c>
      <c r="H19" s="77">
        <v>12</v>
      </c>
      <c r="I19" s="158"/>
      <c r="J19" s="158"/>
      <c r="K19" s="158">
        <v>123.93</v>
      </c>
      <c r="L19" s="4">
        <v>43831</v>
      </c>
      <c r="M19" s="4">
        <v>44166</v>
      </c>
      <c r="N19" s="77"/>
      <c r="O19" s="77"/>
    </row>
    <row r="20" spans="1:15" ht="42.75" customHeight="1" x14ac:dyDescent="0.25">
      <c r="A20" s="77">
        <v>3</v>
      </c>
      <c r="B20" s="77"/>
      <c r="C20" s="77">
        <v>53</v>
      </c>
      <c r="D20" s="2" t="s">
        <v>26</v>
      </c>
      <c r="E20" s="63"/>
      <c r="F20" s="77" t="s">
        <v>48</v>
      </c>
      <c r="G20" s="77">
        <v>362</v>
      </c>
      <c r="H20" s="77">
        <v>12</v>
      </c>
      <c r="I20" s="158"/>
      <c r="J20" s="158"/>
      <c r="K20" s="158">
        <v>6.04</v>
      </c>
      <c r="L20" s="4">
        <v>43831</v>
      </c>
      <c r="M20" s="4">
        <v>44166</v>
      </c>
      <c r="N20" s="77"/>
      <c r="O20" s="77"/>
    </row>
    <row r="21" spans="1:15" ht="42.75" customHeight="1" x14ac:dyDescent="0.25">
      <c r="A21" s="159"/>
      <c r="B21" s="159"/>
      <c r="C21" s="159"/>
      <c r="D21" s="159" t="s">
        <v>3</v>
      </c>
      <c r="E21" s="160"/>
      <c r="F21" s="77"/>
      <c r="G21" s="77"/>
      <c r="H21" s="77"/>
      <c r="I21" s="161"/>
      <c r="J21" s="161"/>
      <c r="K21" s="161">
        <f>SUM(K18:K20)</f>
        <v>208.20000000000002</v>
      </c>
      <c r="L21" s="4"/>
      <c r="M21" s="4"/>
      <c r="N21" s="77"/>
      <c r="O21" s="77"/>
    </row>
    <row r="22" spans="1:15" ht="42.75" customHeight="1" x14ac:dyDescent="0.25">
      <c r="A22" s="159"/>
      <c r="B22" s="159"/>
      <c r="C22" s="159"/>
      <c r="D22" s="159"/>
      <c r="E22" s="160"/>
      <c r="F22" s="77"/>
      <c r="G22" s="77"/>
      <c r="H22" s="77"/>
      <c r="I22" s="161"/>
      <c r="J22" s="161"/>
      <c r="K22" s="161"/>
      <c r="L22" s="4"/>
      <c r="M22" s="4"/>
      <c r="N22" s="77"/>
      <c r="O22" s="77"/>
    </row>
    <row r="23" spans="1:15" ht="42.75" customHeight="1" x14ac:dyDescent="0.25">
      <c r="A23" s="159"/>
      <c r="B23" s="159"/>
      <c r="C23" s="159" t="s">
        <v>8</v>
      </c>
      <c r="D23" s="159" t="s">
        <v>27</v>
      </c>
      <c r="E23" s="160"/>
      <c r="F23" s="77"/>
      <c r="G23" s="77"/>
      <c r="H23" s="77"/>
      <c r="I23" s="161"/>
      <c r="J23" s="161"/>
      <c r="K23" s="161"/>
      <c r="L23" s="4"/>
      <c r="M23" s="4"/>
      <c r="N23" s="77"/>
      <c r="O23" s="77"/>
    </row>
    <row r="24" spans="1:15" ht="42.75" customHeight="1" x14ac:dyDescent="0.25">
      <c r="A24" s="77">
        <v>1</v>
      </c>
      <c r="B24" s="77"/>
      <c r="C24" s="77">
        <v>49</v>
      </c>
      <c r="D24" s="2" t="s">
        <v>28</v>
      </c>
      <c r="E24" s="63"/>
      <c r="F24" s="77" t="s">
        <v>49</v>
      </c>
      <c r="G24" s="77">
        <v>642</v>
      </c>
      <c r="H24" s="77">
        <v>2</v>
      </c>
      <c r="I24" s="158"/>
      <c r="J24" s="158"/>
      <c r="K24" s="158">
        <v>1</v>
      </c>
      <c r="L24" s="4">
        <v>43831</v>
      </c>
      <c r="M24" s="4">
        <v>44166</v>
      </c>
      <c r="N24" s="77"/>
      <c r="O24" s="77"/>
    </row>
    <row r="25" spans="1:15" ht="42.75" customHeight="1" x14ac:dyDescent="0.25">
      <c r="A25" s="159"/>
      <c r="B25" s="159"/>
      <c r="C25" s="159"/>
      <c r="D25" s="159" t="s">
        <v>3</v>
      </c>
      <c r="E25" s="160"/>
      <c r="F25" s="77"/>
      <c r="G25" s="77"/>
      <c r="H25" s="77"/>
      <c r="I25" s="161"/>
      <c r="J25" s="161"/>
      <c r="K25" s="161">
        <f>SUM(K23:K24)</f>
        <v>1</v>
      </c>
      <c r="L25" s="4"/>
      <c r="M25" s="4"/>
      <c r="N25" s="77"/>
      <c r="O25" s="77"/>
    </row>
    <row r="26" spans="1:15" ht="42.75" customHeight="1" x14ac:dyDescent="0.25">
      <c r="A26" s="2"/>
      <c r="B26" s="2"/>
      <c r="C26" s="2"/>
      <c r="D26" s="2"/>
      <c r="E26" s="63"/>
      <c r="F26" s="77"/>
      <c r="G26" s="77"/>
      <c r="H26" s="77"/>
      <c r="I26" s="158"/>
      <c r="J26" s="158"/>
      <c r="K26" s="158"/>
      <c r="L26" s="4"/>
      <c r="M26" s="4"/>
      <c r="N26" s="77"/>
      <c r="O26" s="77"/>
    </row>
    <row r="27" spans="1:15" ht="42.75" customHeight="1" x14ac:dyDescent="0.25">
      <c r="A27" s="159"/>
      <c r="B27" s="159"/>
      <c r="C27" s="159" t="s">
        <v>8</v>
      </c>
      <c r="D27" s="159" t="s">
        <v>29</v>
      </c>
      <c r="E27" s="159"/>
      <c r="F27" s="162"/>
      <c r="G27" s="162"/>
      <c r="H27" s="162"/>
      <c r="I27" s="163"/>
      <c r="J27" s="163"/>
      <c r="K27" s="163"/>
      <c r="L27" s="4"/>
      <c r="M27" s="4"/>
      <c r="N27" s="162"/>
      <c r="O27" s="162"/>
    </row>
    <row r="28" spans="1:15" ht="42.75" customHeight="1" x14ac:dyDescent="0.25">
      <c r="A28" s="2">
        <v>1</v>
      </c>
      <c r="B28" s="2"/>
      <c r="C28" s="2">
        <v>95</v>
      </c>
      <c r="D28" s="2" t="s">
        <v>31</v>
      </c>
      <c r="E28" s="63"/>
      <c r="F28" s="77" t="s">
        <v>48</v>
      </c>
      <c r="G28" s="77">
        <v>362</v>
      </c>
      <c r="H28" s="77">
        <v>12</v>
      </c>
      <c r="I28" s="75"/>
      <c r="J28" s="75"/>
      <c r="K28" s="75">
        <v>12</v>
      </c>
      <c r="L28" s="4">
        <v>43831</v>
      </c>
      <c r="M28" s="4">
        <v>44166</v>
      </c>
      <c r="N28" s="77"/>
      <c r="O28" s="77"/>
    </row>
    <row r="29" spans="1:15" ht="42.75" customHeight="1" x14ac:dyDescent="0.25">
      <c r="A29" s="2">
        <v>2</v>
      </c>
      <c r="B29" s="2"/>
      <c r="C29" s="2">
        <v>33</v>
      </c>
      <c r="D29" s="2" t="s">
        <v>11</v>
      </c>
      <c r="E29" s="63"/>
      <c r="F29" s="77" t="s">
        <v>49</v>
      </c>
      <c r="G29" s="77">
        <v>642</v>
      </c>
      <c r="H29" s="77">
        <v>3</v>
      </c>
      <c r="I29" s="75"/>
      <c r="J29" s="75"/>
      <c r="K29" s="75">
        <v>38.799999999999997</v>
      </c>
      <c r="L29" s="4">
        <v>43831</v>
      </c>
      <c r="M29" s="4">
        <v>44166</v>
      </c>
      <c r="N29" s="77"/>
      <c r="O29" s="77"/>
    </row>
    <row r="30" spans="1:15" ht="42.75" customHeight="1" x14ac:dyDescent="0.25">
      <c r="A30" s="2">
        <v>3</v>
      </c>
      <c r="B30" s="2"/>
      <c r="C30" s="2">
        <v>45</v>
      </c>
      <c r="D30" s="2" t="s">
        <v>30</v>
      </c>
      <c r="E30" s="63"/>
      <c r="F30" s="77" t="s">
        <v>49</v>
      </c>
      <c r="G30" s="77">
        <v>642</v>
      </c>
      <c r="H30" s="77">
        <v>2</v>
      </c>
      <c r="I30" s="75"/>
      <c r="J30" s="75"/>
      <c r="K30" s="75">
        <v>3.3</v>
      </c>
      <c r="L30" s="4">
        <v>43831</v>
      </c>
      <c r="M30" s="4">
        <v>44166</v>
      </c>
      <c r="N30" s="77"/>
      <c r="O30" s="77"/>
    </row>
    <row r="31" spans="1:15" ht="42.75" customHeight="1" x14ac:dyDescent="0.25">
      <c r="A31" s="2">
        <v>4</v>
      </c>
      <c r="B31" s="2"/>
      <c r="C31" s="2">
        <v>45</v>
      </c>
      <c r="D31" s="2" t="s">
        <v>184</v>
      </c>
      <c r="E31" s="63"/>
      <c r="F31" s="77" t="s">
        <v>49</v>
      </c>
      <c r="G31" s="77">
        <v>642</v>
      </c>
      <c r="H31" s="77">
        <v>2</v>
      </c>
      <c r="I31" s="75"/>
      <c r="J31" s="75"/>
      <c r="K31" s="75">
        <v>14</v>
      </c>
      <c r="L31" s="4">
        <v>43831</v>
      </c>
      <c r="M31" s="4">
        <v>44166</v>
      </c>
      <c r="N31" s="77"/>
      <c r="O31" s="77"/>
    </row>
    <row r="32" spans="1:15" ht="42.75" customHeight="1" x14ac:dyDescent="0.25">
      <c r="A32" s="2">
        <v>5</v>
      </c>
      <c r="B32" s="2"/>
      <c r="C32" s="2">
        <v>36</v>
      </c>
      <c r="D32" s="2" t="s">
        <v>10</v>
      </c>
      <c r="E32" s="63"/>
      <c r="F32" s="77" t="s">
        <v>49</v>
      </c>
      <c r="G32" s="77">
        <v>642</v>
      </c>
      <c r="H32" s="77">
        <v>6</v>
      </c>
      <c r="I32" s="75"/>
      <c r="J32" s="75"/>
      <c r="K32" s="75">
        <v>5.7</v>
      </c>
      <c r="L32" s="4">
        <v>43831</v>
      </c>
      <c r="M32" s="4">
        <v>44166</v>
      </c>
      <c r="N32" s="77"/>
      <c r="O32" s="77"/>
    </row>
    <row r="33" spans="1:15" ht="42.75" customHeight="1" x14ac:dyDescent="0.25">
      <c r="A33" s="2">
        <v>6</v>
      </c>
      <c r="B33" s="2"/>
      <c r="C33" s="2">
        <v>33</v>
      </c>
      <c r="D33" s="2" t="s">
        <v>168</v>
      </c>
      <c r="E33" s="63"/>
      <c r="F33" s="77" t="s">
        <v>49</v>
      </c>
      <c r="G33" s="77">
        <v>642</v>
      </c>
      <c r="H33" s="77">
        <v>3</v>
      </c>
      <c r="I33" s="75"/>
      <c r="J33" s="75"/>
      <c r="K33" s="75">
        <v>2.4</v>
      </c>
      <c r="L33" s="4">
        <v>43983</v>
      </c>
      <c r="M33" s="4">
        <v>44166</v>
      </c>
      <c r="N33" s="77"/>
      <c r="O33" s="77"/>
    </row>
    <row r="34" spans="1:15" ht="42.75" customHeight="1" x14ac:dyDescent="0.25">
      <c r="A34" s="2">
        <v>7</v>
      </c>
      <c r="B34" s="2"/>
      <c r="C34" s="2">
        <v>95</v>
      </c>
      <c r="D34" s="2" t="s">
        <v>12</v>
      </c>
      <c r="E34" s="63"/>
      <c r="F34" s="77" t="s">
        <v>49</v>
      </c>
      <c r="G34" s="77">
        <v>642</v>
      </c>
      <c r="H34" s="77">
        <v>56</v>
      </c>
      <c r="I34" s="75"/>
      <c r="J34" s="75"/>
      <c r="K34" s="75">
        <v>15</v>
      </c>
      <c r="L34" s="4">
        <v>43831</v>
      </c>
      <c r="M34" s="4">
        <v>44166</v>
      </c>
      <c r="N34" s="77"/>
      <c r="O34" s="77"/>
    </row>
    <row r="35" spans="1:15" ht="42.75" customHeight="1" x14ac:dyDescent="0.25">
      <c r="A35" s="155"/>
      <c r="B35" s="155"/>
      <c r="C35" s="155"/>
      <c r="D35" s="155" t="s">
        <v>3</v>
      </c>
      <c r="E35" s="164"/>
      <c r="F35" s="165"/>
      <c r="G35" s="165"/>
      <c r="H35" s="165"/>
      <c r="I35" s="166"/>
      <c r="J35" s="166"/>
      <c r="K35" s="166">
        <f>SUM(K28:K34)</f>
        <v>91.2</v>
      </c>
      <c r="L35" s="167"/>
      <c r="M35" s="167"/>
      <c r="N35" s="165"/>
      <c r="O35" s="165"/>
    </row>
    <row r="36" spans="1:15" ht="42.75" customHeight="1" x14ac:dyDescent="0.25">
      <c r="A36" s="154"/>
      <c r="B36" s="154"/>
      <c r="C36" s="154"/>
      <c r="D36" s="154"/>
      <c r="E36" s="154"/>
      <c r="F36" s="71"/>
      <c r="G36" s="71"/>
      <c r="H36" s="71"/>
      <c r="I36" s="168"/>
      <c r="J36" s="168"/>
      <c r="K36" s="168"/>
      <c r="L36" s="167"/>
      <c r="M36" s="167"/>
      <c r="N36" s="71"/>
      <c r="O36" s="71"/>
    </row>
    <row r="37" spans="1:15" ht="42.75" customHeight="1" x14ac:dyDescent="0.25">
      <c r="A37" s="159"/>
      <c r="B37" s="159"/>
      <c r="C37" s="159" t="s">
        <v>8</v>
      </c>
      <c r="D37" s="159" t="s">
        <v>32</v>
      </c>
      <c r="E37" s="159"/>
      <c r="F37" s="162"/>
      <c r="G37" s="162"/>
      <c r="H37" s="162"/>
      <c r="I37" s="163"/>
      <c r="J37" s="163"/>
      <c r="K37" s="163"/>
      <c r="L37" s="4"/>
      <c r="M37" s="4"/>
      <c r="N37" s="162"/>
      <c r="O37" s="162"/>
    </row>
    <row r="38" spans="1:15" ht="42.75" customHeight="1" x14ac:dyDescent="0.25">
      <c r="A38" s="2">
        <v>1</v>
      </c>
      <c r="B38" s="2"/>
      <c r="C38" s="2">
        <v>85</v>
      </c>
      <c r="D38" s="2" t="s">
        <v>34</v>
      </c>
      <c r="E38" s="63"/>
      <c r="F38" s="77" t="s">
        <v>50</v>
      </c>
      <c r="G38" s="77">
        <v>792</v>
      </c>
      <c r="H38" s="77">
        <v>6</v>
      </c>
      <c r="I38" s="75"/>
      <c r="J38" s="75"/>
      <c r="K38" s="75">
        <v>63.74</v>
      </c>
      <c r="L38" s="4">
        <v>43831</v>
      </c>
      <c r="M38" s="4">
        <v>44166</v>
      </c>
      <c r="N38" s="77"/>
      <c r="O38" s="77"/>
    </row>
    <row r="39" spans="1:15" ht="42.75" customHeight="1" x14ac:dyDescent="0.25">
      <c r="A39" s="2">
        <v>2</v>
      </c>
      <c r="B39" s="2"/>
      <c r="C39" s="2">
        <v>85</v>
      </c>
      <c r="D39" s="2" t="s">
        <v>33</v>
      </c>
      <c r="E39" s="63"/>
      <c r="F39" s="77" t="s">
        <v>48</v>
      </c>
      <c r="G39" s="77">
        <v>362</v>
      </c>
      <c r="H39" s="77">
        <v>12</v>
      </c>
      <c r="I39" s="75"/>
      <c r="J39" s="75"/>
      <c r="K39" s="75">
        <v>36</v>
      </c>
      <c r="L39" s="4">
        <v>43983</v>
      </c>
      <c r="M39" s="4">
        <v>44166</v>
      </c>
      <c r="N39" s="77"/>
      <c r="O39" s="77"/>
    </row>
    <row r="40" spans="1:15" ht="42.75" customHeight="1" x14ac:dyDescent="0.25">
      <c r="A40" s="2">
        <v>3</v>
      </c>
      <c r="B40" s="2"/>
      <c r="C40" s="2">
        <v>85</v>
      </c>
      <c r="D40" s="2" t="s">
        <v>169</v>
      </c>
      <c r="E40" s="63"/>
      <c r="F40" s="77" t="s">
        <v>48</v>
      </c>
      <c r="G40" s="77">
        <v>362</v>
      </c>
      <c r="H40" s="77">
        <v>12</v>
      </c>
      <c r="I40" s="75"/>
      <c r="J40" s="75"/>
      <c r="K40" s="75">
        <v>10.6</v>
      </c>
      <c r="L40" s="4">
        <v>43831</v>
      </c>
      <c r="M40" s="4">
        <v>44166</v>
      </c>
      <c r="N40" s="77"/>
      <c r="O40" s="77"/>
    </row>
    <row r="41" spans="1:15" ht="42.75" customHeight="1" x14ac:dyDescent="0.25">
      <c r="A41" s="2">
        <v>4</v>
      </c>
      <c r="B41" s="2"/>
      <c r="C41" s="2">
        <v>95</v>
      </c>
      <c r="D41" s="2" t="s">
        <v>13</v>
      </c>
      <c r="E41" s="63"/>
      <c r="F41" s="77" t="s">
        <v>49</v>
      </c>
      <c r="G41" s="77">
        <v>642</v>
      </c>
      <c r="H41" s="77">
        <v>1</v>
      </c>
      <c r="I41" s="75"/>
      <c r="J41" s="75"/>
      <c r="K41" s="75">
        <v>3</v>
      </c>
      <c r="L41" s="4">
        <v>43831</v>
      </c>
      <c r="M41" s="4">
        <v>44166</v>
      </c>
      <c r="N41" s="77"/>
      <c r="O41" s="77"/>
    </row>
    <row r="42" spans="1:15" ht="42.75" customHeight="1" x14ac:dyDescent="0.25">
      <c r="A42" s="2">
        <v>5</v>
      </c>
      <c r="B42" s="2"/>
      <c r="C42" s="2">
        <v>69</v>
      </c>
      <c r="D42" s="2" t="s">
        <v>14</v>
      </c>
      <c r="E42" s="63"/>
      <c r="F42" s="77" t="s">
        <v>49</v>
      </c>
      <c r="G42" s="77">
        <v>642</v>
      </c>
      <c r="H42" s="77">
        <v>2</v>
      </c>
      <c r="I42" s="75"/>
      <c r="J42" s="75"/>
      <c r="K42" s="75">
        <v>1.5</v>
      </c>
      <c r="L42" s="4">
        <v>43983</v>
      </c>
      <c r="M42" s="4">
        <v>44166</v>
      </c>
      <c r="N42" s="77"/>
      <c r="O42" s="77"/>
    </row>
    <row r="43" spans="1:15" ht="42.75" customHeight="1" x14ac:dyDescent="0.25">
      <c r="A43" s="2">
        <v>6</v>
      </c>
      <c r="B43" s="2"/>
      <c r="C43" s="2">
        <v>26</v>
      </c>
      <c r="D43" s="2" t="s">
        <v>15</v>
      </c>
      <c r="E43" s="63"/>
      <c r="F43" s="77" t="s">
        <v>49</v>
      </c>
      <c r="G43" s="77">
        <v>642</v>
      </c>
      <c r="H43" s="77">
        <v>1</v>
      </c>
      <c r="I43" s="75"/>
      <c r="J43" s="75"/>
      <c r="K43" s="75">
        <v>3.468</v>
      </c>
      <c r="L43" s="4">
        <v>43831</v>
      </c>
      <c r="M43" s="4">
        <v>44166</v>
      </c>
      <c r="N43" s="77"/>
      <c r="O43" s="77"/>
    </row>
    <row r="44" spans="1:15" ht="42.75" customHeight="1" x14ac:dyDescent="0.25">
      <c r="A44" s="2">
        <v>7</v>
      </c>
      <c r="B44" s="2"/>
      <c r="C44" s="2">
        <v>65</v>
      </c>
      <c r="D44" s="2" t="s">
        <v>16</v>
      </c>
      <c r="E44" s="63"/>
      <c r="F44" s="77" t="s">
        <v>49</v>
      </c>
      <c r="G44" s="77">
        <v>642</v>
      </c>
      <c r="H44" s="77">
        <v>1</v>
      </c>
      <c r="I44" s="75"/>
      <c r="J44" s="75"/>
      <c r="K44" s="75">
        <v>12.09</v>
      </c>
      <c r="L44" s="4">
        <v>43983</v>
      </c>
      <c r="M44" s="4">
        <v>43983</v>
      </c>
      <c r="N44" s="77"/>
      <c r="O44" s="77"/>
    </row>
    <row r="45" spans="1:15" ht="42.75" customHeight="1" x14ac:dyDescent="0.25">
      <c r="A45" s="2">
        <v>8</v>
      </c>
      <c r="B45" s="2"/>
      <c r="C45" s="2">
        <v>74</v>
      </c>
      <c r="D45" s="2" t="s">
        <v>17</v>
      </c>
      <c r="E45" s="63"/>
      <c r="F45" s="77" t="s">
        <v>49</v>
      </c>
      <c r="G45" s="77">
        <v>642</v>
      </c>
      <c r="H45" s="77">
        <v>1</v>
      </c>
      <c r="I45" s="75"/>
      <c r="J45" s="75"/>
      <c r="K45" s="75">
        <v>88</v>
      </c>
      <c r="L45" s="4">
        <v>43831</v>
      </c>
      <c r="M45" s="4">
        <v>44166</v>
      </c>
      <c r="N45" s="77"/>
      <c r="O45" s="77"/>
    </row>
    <row r="46" spans="1:15" ht="42.75" customHeight="1" x14ac:dyDescent="0.25">
      <c r="A46" s="2">
        <v>9</v>
      </c>
      <c r="B46" s="2"/>
      <c r="C46" s="2">
        <v>61</v>
      </c>
      <c r="D46" s="2" t="s">
        <v>35</v>
      </c>
      <c r="E46" s="63"/>
      <c r="F46" s="77" t="s">
        <v>49</v>
      </c>
      <c r="G46" s="77">
        <v>642</v>
      </c>
      <c r="H46" s="77">
        <v>1</v>
      </c>
      <c r="I46" s="75"/>
      <c r="J46" s="75"/>
      <c r="K46" s="75">
        <v>3.6280000000000001</v>
      </c>
      <c r="L46" s="4">
        <v>44044</v>
      </c>
      <c r="M46" s="4">
        <v>44044</v>
      </c>
      <c r="N46" s="77"/>
      <c r="O46" s="77"/>
    </row>
    <row r="47" spans="1:15" ht="42.75" customHeight="1" x14ac:dyDescent="0.25">
      <c r="A47" s="2">
        <v>10</v>
      </c>
      <c r="B47" s="2"/>
      <c r="C47" s="2">
        <v>58</v>
      </c>
      <c r="D47" s="2" t="s">
        <v>170</v>
      </c>
      <c r="E47" s="63"/>
      <c r="F47" s="77" t="s">
        <v>51</v>
      </c>
      <c r="G47" s="77">
        <v>364</v>
      </c>
      <c r="H47" s="77">
        <v>4</v>
      </c>
      <c r="I47" s="75"/>
      <c r="J47" s="75"/>
      <c r="K47" s="75">
        <v>3.5</v>
      </c>
      <c r="L47" s="4">
        <v>43831</v>
      </c>
      <c r="M47" s="4">
        <v>44075</v>
      </c>
      <c r="N47" s="77"/>
      <c r="O47" s="77"/>
    </row>
    <row r="48" spans="1:15" ht="42.75" customHeight="1" x14ac:dyDescent="0.25">
      <c r="A48" s="2">
        <v>11</v>
      </c>
      <c r="B48" s="2"/>
      <c r="C48" s="2">
        <v>58</v>
      </c>
      <c r="D48" s="2" t="s">
        <v>18</v>
      </c>
      <c r="E48" s="63"/>
      <c r="F48" s="77" t="s">
        <v>51</v>
      </c>
      <c r="G48" s="77">
        <v>364</v>
      </c>
      <c r="H48" s="77">
        <v>4</v>
      </c>
      <c r="I48" s="75"/>
      <c r="J48" s="75"/>
      <c r="K48" s="75">
        <v>52.231999999999999</v>
      </c>
      <c r="L48" s="4">
        <v>43831</v>
      </c>
      <c r="M48" s="4">
        <v>44075</v>
      </c>
      <c r="N48" s="77"/>
      <c r="O48" s="77"/>
    </row>
    <row r="49" spans="1:16" ht="42.75" customHeight="1" x14ac:dyDescent="0.25">
      <c r="A49" s="2">
        <v>12</v>
      </c>
      <c r="B49" s="2"/>
      <c r="C49" s="2">
        <v>63</v>
      </c>
      <c r="D49" s="2" t="s">
        <v>36</v>
      </c>
      <c r="E49" s="63"/>
      <c r="F49" s="77" t="s">
        <v>49</v>
      </c>
      <c r="G49" s="77">
        <v>642</v>
      </c>
      <c r="H49" s="77">
        <v>4</v>
      </c>
      <c r="I49" s="75"/>
      <c r="J49" s="75"/>
      <c r="K49" s="75">
        <v>15.189</v>
      </c>
      <c r="L49" s="4">
        <v>43831</v>
      </c>
      <c r="M49" s="4">
        <v>44075</v>
      </c>
      <c r="N49" s="77"/>
      <c r="O49" s="77"/>
    </row>
    <row r="50" spans="1:16" x14ac:dyDescent="0.25">
      <c r="A50" s="159"/>
      <c r="B50" s="159"/>
      <c r="C50" s="159"/>
      <c r="D50" s="159" t="s">
        <v>3</v>
      </c>
      <c r="E50" s="160"/>
      <c r="F50" s="162"/>
      <c r="G50" s="162"/>
      <c r="H50" s="162"/>
      <c r="I50" s="169"/>
      <c r="J50" s="169"/>
      <c r="K50" s="169">
        <f>SUM(K38:K49)</f>
        <v>292.94700000000006</v>
      </c>
      <c r="L50" s="4"/>
      <c r="M50" s="4"/>
      <c r="N50" s="162"/>
      <c r="O50" s="162"/>
    </row>
    <row r="51" spans="1:16" ht="42.75" customHeight="1" x14ac:dyDescent="0.25">
      <c r="A51" s="155"/>
      <c r="B51" s="155"/>
      <c r="C51" s="155"/>
      <c r="D51" s="155"/>
      <c r="E51" s="170"/>
      <c r="F51" s="71"/>
      <c r="G51" s="71"/>
      <c r="H51" s="71"/>
      <c r="I51" s="166"/>
      <c r="J51" s="166"/>
      <c r="K51" s="166"/>
      <c r="L51" s="167"/>
      <c r="M51" s="167"/>
      <c r="N51" s="71"/>
      <c r="O51" s="71"/>
    </row>
    <row r="52" spans="1:16" ht="42.75" customHeight="1" x14ac:dyDescent="0.25">
      <c r="A52" s="155"/>
      <c r="B52" s="155"/>
      <c r="C52" s="155" t="s">
        <v>8</v>
      </c>
      <c r="D52" s="155" t="s">
        <v>185</v>
      </c>
      <c r="E52" s="170"/>
      <c r="F52" s="165"/>
      <c r="G52" s="165"/>
      <c r="H52" s="165"/>
      <c r="I52" s="166"/>
      <c r="J52" s="166"/>
      <c r="K52" s="166"/>
      <c r="L52" s="167"/>
      <c r="M52" s="167"/>
      <c r="N52" s="165"/>
      <c r="O52" s="165"/>
    </row>
    <row r="53" spans="1:16" ht="42.75" customHeight="1" x14ac:dyDescent="0.25">
      <c r="A53" s="2">
        <v>1</v>
      </c>
      <c r="B53" s="2"/>
      <c r="C53" s="2"/>
      <c r="D53" s="2" t="s">
        <v>176</v>
      </c>
      <c r="E53" s="171"/>
      <c r="F53" s="77" t="s">
        <v>49</v>
      </c>
      <c r="G53" s="77">
        <v>642</v>
      </c>
      <c r="H53" s="77">
        <v>20</v>
      </c>
      <c r="I53" s="172"/>
      <c r="J53" s="172"/>
      <c r="K53" s="172">
        <v>85</v>
      </c>
      <c r="L53" s="4">
        <v>43831</v>
      </c>
      <c r="M53" s="4">
        <v>44166</v>
      </c>
      <c r="N53" s="77"/>
      <c r="O53" s="77"/>
      <c r="P53" s="189"/>
    </row>
    <row r="54" spans="1:16" s="189" customFormat="1" ht="42.75" customHeight="1" x14ac:dyDescent="0.25">
      <c r="A54" s="2">
        <v>2</v>
      </c>
      <c r="B54" s="2"/>
      <c r="C54" s="2"/>
      <c r="D54" s="2" t="s">
        <v>177</v>
      </c>
      <c r="E54" s="171"/>
      <c r="F54" s="77" t="s">
        <v>49</v>
      </c>
      <c r="G54" s="77">
        <v>642</v>
      </c>
      <c r="H54" s="77">
        <v>1</v>
      </c>
      <c r="I54" s="172"/>
      <c r="J54" s="172"/>
      <c r="K54" s="172">
        <v>5.9</v>
      </c>
      <c r="L54" s="4">
        <v>43831</v>
      </c>
      <c r="M54" s="4">
        <v>44013</v>
      </c>
      <c r="N54" s="77"/>
      <c r="O54" s="77"/>
    </row>
    <row r="55" spans="1:16" s="189" customFormat="1" ht="42.75" customHeight="1" x14ac:dyDescent="0.25">
      <c r="A55" s="154">
        <v>3</v>
      </c>
      <c r="B55" s="154"/>
      <c r="C55" s="154"/>
      <c r="D55" s="154" t="s">
        <v>178</v>
      </c>
      <c r="E55" s="173"/>
      <c r="F55" s="77" t="s">
        <v>49</v>
      </c>
      <c r="G55" s="77">
        <v>643</v>
      </c>
      <c r="H55" s="71">
        <v>5</v>
      </c>
      <c r="I55" s="168"/>
      <c r="J55" s="168"/>
      <c r="K55" s="168">
        <v>2.8</v>
      </c>
      <c r="L55" s="4">
        <v>43831</v>
      </c>
      <c r="M55" s="4">
        <v>44013</v>
      </c>
      <c r="N55" s="71"/>
      <c r="O55" s="71"/>
      <c r="P55" s="68"/>
    </row>
    <row r="56" spans="1:16" ht="42.75" customHeight="1" x14ac:dyDescent="0.25">
      <c r="A56" s="154">
        <v>4</v>
      </c>
      <c r="B56" s="154"/>
      <c r="C56" s="154"/>
      <c r="D56" s="154" t="s">
        <v>180</v>
      </c>
      <c r="E56" s="173"/>
      <c r="F56" s="77" t="s">
        <v>49</v>
      </c>
      <c r="G56" s="77">
        <v>644</v>
      </c>
      <c r="H56" s="71">
        <v>2</v>
      </c>
      <c r="I56" s="168"/>
      <c r="J56" s="168"/>
      <c r="K56" s="168">
        <v>1</v>
      </c>
      <c r="L56" s="4">
        <v>43831</v>
      </c>
      <c r="M56" s="4">
        <v>44166</v>
      </c>
      <c r="N56" s="71"/>
      <c r="O56" s="71"/>
    </row>
    <row r="57" spans="1:16" ht="42.75" customHeight="1" x14ac:dyDescent="0.25">
      <c r="A57" s="154">
        <v>5</v>
      </c>
      <c r="B57" s="154"/>
      <c r="C57" s="154"/>
      <c r="D57" s="154" t="s">
        <v>181</v>
      </c>
      <c r="E57" s="173"/>
      <c r="F57" s="77" t="s">
        <v>49</v>
      </c>
      <c r="G57" s="77">
        <v>645</v>
      </c>
      <c r="H57" s="71">
        <v>1</v>
      </c>
      <c r="I57" s="168"/>
      <c r="J57" s="168"/>
      <c r="K57" s="168">
        <v>4.3849999999999998</v>
      </c>
      <c r="L57" s="4">
        <v>43831</v>
      </c>
      <c r="M57" s="4">
        <v>44166</v>
      </c>
      <c r="N57" s="71"/>
      <c r="O57" s="71"/>
    </row>
    <row r="58" spans="1:16" ht="42.75" customHeight="1" x14ac:dyDescent="0.25">
      <c r="A58" s="155"/>
      <c r="B58" s="155"/>
      <c r="C58" s="155"/>
      <c r="D58" s="155" t="s">
        <v>37</v>
      </c>
      <c r="E58" s="174"/>
      <c r="F58" s="165"/>
      <c r="G58" s="165"/>
      <c r="H58" s="165"/>
      <c r="I58" s="175"/>
      <c r="J58" s="175"/>
      <c r="K58" s="175">
        <f>SUM(K53:K57)</f>
        <v>99.085000000000008</v>
      </c>
      <c r="L58" s="167"/>
      <c r="M58" s="167"/>
      <c r="N58" s="165"/>
      <c r="O58" s="165"/>
    </row>
    <row r="59" spans="1:16" ht="42.75" customHeight="1" x14ac:dyDescent="0.25">
      <c r="A59" s="155"/>
      <c r="B59" s="155"/>
      <c r="C59" s="155"/>
      <c r="D59" s="155"/>
      <c r="E59" s="174"/>
      <c r="F59" s="165"/>
      <c r="G59" s="165"/>
      <c r="H59" s="165"/>
      <c r="I59" s="175"/>
      <c r="J59" s="175"/>
      <c r="K59" s="175"/>
      <c r="L59" s="167"/>
      <c r="M59" s="167"/>
      <c r="N59" s="165"/>
      <c r="O59" s="165"/>
    </row>
    <row r="60" spans="1:16" ht="42.75" customHeight="1" x14ac:dyDescent="0.25">
      <c r="A60" s="2">
        <v>1</v>
      </c>
      <c r="B60" s="2"/>
      <c r="C60" s="159">
        <v>26</v>
      </c>
      <c r="D60" s="2" t="s">
        <v>38</v>
      </c>
      <c r="E60" s="63"/>
      <c r="F60" s="77" t="s">
        <v>54</v>
      </c>
      <c r="G60" s="77">
        <v>383</v>
      </c>
      <c r="H60" s="77">
        <v>10</v>
      </c>
      <c r="I60" s="75"/>
      <c r="J60" s="75"/>
      <c r="K60" s="75">
        <v>10</v>
      </c>
      <c r="L60" s="4">
        <v>43831</v>
      </c>
      <c r="M60" s="4">
        <v>43800</v>
      </c>
      <c r="N60" s="77"/>
      <c r="O60" s="77"/>
    </row>
    <row r="61" spans="1:16" ht="42.75" customHeight="1" x14ac:dyDescent="0.25">
      <c r="A61" s="155"/>
      <c r="B61" s="155"/>
      <c r="C61" s="155"/>
      <c r="D61" s="156" t="s">
        <v>37</v>
      </c>
      <c r="E61" s="174"/>
      <c r="F61" s="165"/>
      <c r="G61" s="165"/>
      <c r="H61" s="165"/>
      <c r="I61" s="175"/>
      <c r="J61" s="175"/>
      <c r="K61" s="175">
        <f>SUM(K60)</f>
        <v>10</v>
      </c>
      <c r="L61" s="4"/>
      <c r="M61" s="167"/>
      <c r="N61" s="165"/>
      <c r="O61" s="165"/>
    </row>
    <row r="62" spans="1:16" ht="42.75" customHeight="1" x14ac:dyDescent="0.25">
      <c r="A62" s="154"/>
      <c r="B62" s="154"/>
      <c r="C62" s="155"/>
      <c r="D62" s="176"/>
      <c r="E62" s="177"/>
      <c r="F62" s="71"/>
      <c r="G62" s="71"/>
      <c r="H62" s="71"/>
      <c r="I62" s="178"/>
      <c r="J62" s="178"/>
      <c r="K62" s="178"/>
      <c r="L62" s="167"/>
      <c r="M62" s="167"/>
      <c r="N62" s="71"/>
      <c r="O62" s="71"/>
    </row>
    <row r="63" spans="1:16" ht="42.75" customHeight="1" x14ac:dyDescent="0.25">
      <c r="A63" s="159"/>
      <c r="B63" s="159"/>
      <c r="C63" s="159" t="s">
        <v>8</v>
      </c>
      <c r="D63" s="159" t="s">
        <v>39</v>
      </c>
      <c r="E63" s="160"/>
      <c r="F63" s="162"/>
      <c r="G63" s="162"/>
      <c r="H63" s="162"/>
      <c r="I63" s="169"/>
      <c r="J63" s="169"/>
      <c r="K63" s="169"/>
      <c r="L63" s="4"/>
      <c r="M63" s="4"/>
      <c r="N63" s="162"/>
      <c r="O63" s="162"/>
    </row>
    <row r="64" spans="1:16" ht="42.75" customHeight="1" x14ac:dyDescent="0.25">
      <c r="A64" s="2">
        <v>1</v>
      </c>
      <c r="B64" s="2"/>
      <c r="C64" s="2">
        <v>28</v>
      </c>
      <c r="D64" s="2" t="s">
        <v>172</v>
      </c>
      <c r="E64" s="63"/>
      <c r="F64" s="77" t="s">
        <v>49</v>
      </c>
      <c r="G64" s="77">
        <v>642</v>
      </c>
      <c r="H64" s="77">
        <v>1</v>
      </c>
      <c r="I64" s="3"/>
      <c r="J64" s="3"/>
      <c r="K64" s="3">
        <v>93.1</v>
      </c>
      <c r="L64" s="4">
        <v>43831</v>
      </c>
      <c r="M64" s="4">
        <v>43952</v>
      </c>
      <c r="N64" s="77"/>
      <c r="O64" s="77"/>
    </row>
    <row r="65" spans="1:15" ht="42.75" customHeight="1" x14ac:dyDescent="0.25">
      <c r="A65" s="2">
        <v>2</v>
      </c>
      <c r="B65" s="2"/>
      <c r="C65" s="2">
        <v>28</v>
      </c>
      <c r="D65" s="2" t="s">
        <v>173</v>
      </c>
      <c r="E65" s="63"/>
      <c r="F65" s="77" t="s">
        <v>49</v>
      </c>
      <c r="G65" s="77">
        <v>642</v>
      </c>
      <c r="H65" s="77">
        <v>1</v>
      </c>
      <c r="I65" s="75"/>
      <c r="J65" s="75"/>
      <c r="K65" s="75">
        <v>3.8</v>
      </c>
      <c r="L65" s="4">
        <v>43831</v>
      </c>
      <c r="M65" s="4">
        <v>43952</v>
      </c>
      <c r="N65" s="77"/>
      <c r="O65" s="77"/>
    </row>
    <row r="66" spans="1:15" ht="42.75" customHeight="1" x14ac:dyDescent="0.25">
      <c r="A66" s="2">
        <v>3</v>
      </c>
      <c r="B66" s="2"/>
      <c r="C66" s="2">
        <v>16</v>
      </c>
      <c r="D66" s="2" t="s">
        <v>174</v>
      </c>
      <c r="E66" s="63"/>
      <c r="F66" s="77" t="s">
        <v>49</v>
      </c>
      <c r="G66" s="77">
        <v>642</v>
      </c>
      <c r="H66" s="77">
        <v>2</v>
      </c>
      <c r="I66" s="3"/>
      <c r="J66" s="3"/>
      <c r="K66" s="3">
        <v>33.6</v>
      </c>
      <c r="L66" s="4">
        <v>43831</v>
      </c>
      <c r="M66" s="4">
        <v>43952</v>
      </c>
      <c r="N66" s="77"/>
      <c r="O66" s="77"/>
    </row>
    <row r="67" spans="1:15" ht="42.75" customHeight="1" x14ac:dyDescent="0.25">
      <c r="A67" s="2">
        <v>4</v>
      </c>
      <c r="B67" s="2"/>
      <c r="C67" s="2">
        <v>21</v>
      </c>
      <c r="D67" s="2" t="s">
        <v>175</v>
      </c>
      <c r="E67" s="63"/>
      <c r="F67" s="77" t="s">
        <v>49</v>
      </c>
      <c r="G67" s="77">
        <v>642</v>
      </c>
      <c r="H67" s="77">
        <v>4</v>
      </c>
      <c r="I67" s="3"/>
      <c r="J67" s="3"/>
      <c r="K67" s="3">
        <v>94</v>
      </c>
      <c r="L67" s="4">
        <v>44013</v>
      </c>
      <c r="M67" s="4">
        <v>44075</v>
      </c>
      <c r="N67" s="77"/>
      <c r="O67" s="77"/>
    </row>
    <row r="68" spans="1:15" ht="42.75" customHeight="1" x14ac:dyDescent="0.25">
      <c r="A68" s="2">
        <v>5</v>
      </c>
      <c r="B68" s="2"/>
      <c r="C68" s="2">
        <v>25</v>
      </c>
      <c r="D68" s="2" t="s">
        <v>179</v>
      </c>
      <c r="E68" s="63"/>
      <c r="F68" s="77" t="s">
        <v>49</v>
      </c>
      <c r="G68" s="77">
        <v>642</v>
      </c>
      <c r="H68" s="77">
        <v>2</v>
      </c>
      <c r="I68" s="75"/>
      <c r="J68" s="75"/>
      <c r="K68" s="75">
        <v>35.265000000000001</v>
      </c>
      <c r="L68" s="4">
        <v>43952</v>
      </c>
      <c r="M68" s="4">
        <v>44166</v>
      </c>
      <c r="N68" s="77"/>
      <c r="O68" s="77"/>
    </row>
    <row r="69" spans="1:15" ht="42.75" customHeight="1" x14ac:dyDescent="0.25">
      <c r="A69" s="2">
        <v>6</v>
      </c>
      <c r="B69" s="2"/>
      <c r="C69" s="2">
        <v>18</v>
      </c>
      <c r="D69" s="2" t="s">
        <v>40</v>
      </c>
      <c r="E69" s="63"/>
      <c r="F69" s="77" t="s">
        <v>49</v>
      </c>
      <c r="G69" s="77">
        <v>642</v>
      </c>
      <c r="H69" s="77">
        <v>2</v>
      </c>
      <c r="I69" s="3"/>
      <c r="J69" s="3"/>
      <c r="K69" s="3">
        <v>9</v>
      </c>
      <c r="L69" s="4">
        <v>43831</v>
      </c>
      <c r="M69" s="4">
        <v>44166</v>
      </c>
      <c r="N69" s="77"/>
      <c r="O69" s="77"/>
    </row>
    <row r="70" spans="1:15" ht="42.75" customHeight="1" x14ac:dyDescent="0.25">
      <c r="A70" s="2">
        <v>7</v>
      </c>
      <c r="B70" s="2"/>
      <c r="C70" s="2">
        <v>18</v>
      </c>
      <c r="D70" s="2" t="s">
        <v>171</v>
      </c>
      <c r="E70" s="63"/>
      <c r="F70" s="77" t="s">
        <v>49</v>
      </c>
      <c r="G70" s="77">
        <v>642</v>
      </c>
      <c r="H70" s="77">
        <v>10</v>
      </c>
      <c r="I70" s="3"/>
      <c r="J70" s="3"/>
      <c r="K70" s="3">
        <v>30</v>
      </c>
      <c r="L70" s="4">
        <v>44075</v>
      </c>
      <c r="M70" s="4">
        <v>44105</v>
      </c>
      <c r="N70" s="77"/>
      <c r="O70" s="77"/>
    </row>
    <row r="71" spans="1:15" ht="42.75" customHeight="1" x14ac:dyDescent="0.25">
      <c r="A71" s="159"/>
      <c r="B71" s="159"/>
      <c r="C71" s="159"/>
      <c r="D71" s="159" t="s">
        <v>3</v>
      </c>
      <c r="E71" s="160"/>
      <c r="F71" s="162"/>
      <c r="G71" s="162"/>
      <c r="H71" s="162"/>
      <c r="I71" s="179"/>
      <c r="J71" s="179"/>
      <c r="K71" s="179">
        <f>SUM(K64:K70)</f>
        <v>298.76499999999999</v>
      </c>
      <c r="L71" s="4"/>
      <c r="M71" s="4"/>
      <c r="N71" s="162"/>
      <c r="O71" s="162"/>
    </row>
    <row r="72" spans="1:15" ht="42.75" customHeight="1" x14ac:dyDescent="0.25">
      <c r="A72" s="159"/>
      <c r="B72" s="159"/>
      <c r="C72" s="159"/>
      <c r="D72" s="159"/>
      <c r="E72" s="160"/>
      <c r="F72" s="162"/>
      <c r="G72" s="162"/>
      <c r="H72" s="162"/>
      <c r="I72" s="179"/>
      <c r="J72" s="179"/>
      <c r="K72" s="179"/>
      <c r="L72" s="4"/>
      <c r="M72" s="4"/>
      <c r="N72" s="162"/>
      <c r="O72" s="162"/>
    </row>
    <row r="73" spans="1:15" ht="42.75" customHeight="1" x14ac:dyDescent="0.25">
      <c r="A73" s="159"/>
      <c r="B73" s="159"/>
      <c r="C73" s="159" t="s">
        <v>8</v>
      </c>
      <c r="D73" s="159" t="s">
        <v>41</v>
      </c>
      <c r="E73" s="160"/>
      <c r="F73" s="162"/>
      <c r="G73" s="162"/>
      <c r="H73" s="162"/>
      <c r="I73" s="169"/>
      <c r="J73" s="169"/>
      <c r="K73" s="169"/>
      <c r="L73" s="4"/>
      <c r="M73" s="4"/>
      <c r="N73" s="162"/>
      <c r="O73" s="162"/>
    </row>
    <row r="74" spans="1:15" ht="42.75" customHeight="1" x14ac:dyDescent="0.25">
      <c r="A74" s="2">
        <v>1</v>
      </c>
      <c r="B74" s="2"/>
      <c r="C74" s="2">
        <v>25</v>
      </c>
      <c r="D74" s="2" t="s">
        <v>42</v>
      </c>
      <c r="E74" s="63"/>
      <c r="F74" s="77" t="s">
        <v>52</v>
      </c>
      <c r="G74" s="77">
        <v>383</v>
      </c>
      <c r="H74" s="77">
        <v>28</v>
      </c>
      <c r="I74" s="75"/>
      <c r="J74" s="75"/>
      <c r="K74" s="75">
        <v>28.184999999999999</v>
      </c>
      <c r="L74" s="4">
        <v>43466</v>
      </c>
      <c r="M74" s="4">
        <v>43800</v>
      </c>
      <c r="N74" s="77"/>
      <c r="O74" s="77"/>
    </row>
    <row r="75" spans="1:15" ht="42.75" customHeight="1" x14ac:dyDescent="0.25">
      <c r="A75" s="159"/>
      <c r="B75" s="159"/>
      <c r="C75" s="159"/>
      <c r="D75" s="159" t="s">
        <v>37</v>
      </c>
      <c r="E75" s="160"/>
      <c r="F75" s="162"/>
      <c r="G75" s="162"/>
      <c r="H75" s="162"/>
      <c r="I75" s="169"/>
      <c r="J75" s="169"/>
      <c r="K75" s="169">
        <f>SUM(K74)</f>
        <v>28.184999999999999</v>
      </c>
      <c r="L75" s="4"/>
      <c r="M75" s="4"/>
      <c r="N75" s="162"/>
      <c r="O75" s="162"/>
    </row>
    <row r="76" spans="1:15" ht="42.75" customHeight="1" x14ac:dyDescent="0.25">
      <c r="A76" s="2"/>
      <c r="B76" s="2"/>
      <c r="C76" s="159"/>
      <c r="D76" s="2"/>
      <c r="E76" s="63"/>
      <c r="F76" s="77"/>
      <c r="G76" s="77"/>
      <c r="H76" s="77"/>
      <c r="I76" s="75"/>
      <c r="J76" s="75"/>
      <c r="K76" s="75"/>
      <c r="L76" s="4"/>
      <c r="M76" s="4"/>
      <c r="N76" s="77"/>
      <c r="O76" s="77"/>
    </row>
    <row r="77" spans="1:15" ht="42.75" customHeight="1" x14ac:dyDescent="0.25">
      <c r="A77" s="159"/>
      <c r="B77" s="159"/>
      <c r="C77" s="159" t="s">
        <v>8</v>
      </c>
      <c r="D77" s="159" t="s">
        <v>43</v>
      </c>
      <c r="E77" s="160"/>
      <c r="F77" s="162"/>
      <c r="G77" s="162"/>
      <c r="H77" s="162"/>
      <c r="I77" s="169"/>
      <c r="J77" s="169"/>
      <c r="K77" s="169"/>
      <c r="L77" s="4"/>
      <c r="M77" s="4"/>
      <c r="N77" s="162"/>
      <c r="O77" s="162"/>
    </row>
    <row r="78" spans="1:15" ht="42.75" customHeight="1" x14ac:dyDescent="0.25">
      <c r="A78" s="154">
        <v>1</v>
      </c>
      <c r="B78" s="154"/>
      <c r="C78" s="154">
        <v>26</v>
      </c>
      <c r="D78" s="154" t="s">
        <v>44</v>
      </c>
      <c r="E78" s="177"/>
      <c r="F78" s="180" t="s">
        <v>49</v>
      </c>
      <c r="G78" s="180">
        <v>642</v>
      </c>
      <c r="H78" s="180">
        <v>12</v>
      </c>
      <c r="I78" s="181"/>
      <c r="J78" s="181"/>
      <c r="K78" s="181">
        <v>25.484000000000002</v>
      </c>
      <c r="L78" s="4">
        <v>43831</v>
      </c>
      <c r="M78" s="4">
        <v>44166</v>
      </c>
      <c r="N78" s="180"/>
      <c r="O78" s="180"/>
    </row>
    <row r="79" spans="1:15" ht="42.75" customHeight="1" x14ac:dyDescent="0.25">
      <c r="A79" s="154">
        <v>2</v>
      </c>
      <c r="B79" s="154"/>
      <c r="C79" s="154">
        <v>19</v>
      </c>
      <c r="D79" s="154" t="s">
        <v>57</v>
      </c>
      <c r="E79" s="177"/>
      <c r="F79" s="180" t="s">
        <v>53</v>
      </c>
      <c r="G79" s="180">
        <v>130</v>
      </c>
      <c r="H79" s="180">
        <v>2</v>
      </c>
      <c r="I79" s="181"/>
      <c r="J79" s="181"/>
      <c r="K79" s="181">
        <v>80.7</v>
      </c>
      <c r="L79" s="4">
        <v>43983</v>
      </c>
      <c r="M79" s="4">
        <v>44166</v>
      </c>
      <c r="N79" s="180"/>
      <c r="O79" s="180"/>
    </row>
    <row r="80" spans="1:15" ht="42.75" customHeight="1" x14ac:dyDescent="0.25">
      <c r="A80" s="154">
        <v>3</v>
      </c>
      <c r="B80" s="154"/>
      <c r="C80" s="154">
        <v>17</v>
      </c>
      <c r="D80" s="154" t="s">
        <v>45</v>
      </c>
      <c r="E80" s="177"/>
      <c r="F80" s="180" t="s">
        <v>49</v>
      </c>
      <c r="G80" s="180">
        <v>642</v>
      </c>
      <c r="H80" s="180">
        <v>2103</v>
      </c>
      <c r="I80" s="181"/>
      <c r="J80" s="181"/>
      <c r="K80" s="181">
        <v>25.068000000000001</v>
      </c>
      <c r="L80" s="4">
        <v>43831</v>
      </c>
      <c r="M80" s="4">
        <v>44166</v>
      </c>
      <c r="N80" s="180"/>
      <c r="O80" s="180"/>
    </row>
    <row r="81" spans="1:15" ht="42.75" customHeight="1" x14ac:dyDescent="0.25">
      <c r="A81" s="154">
        <v>4</v>
      </c>
      <c r="B81" s="154"/>
      <c r="C81" s="154">
        <v>20</v>
      </c>
      <c r="D81" s="154" t="s">
        <v>46</v>
      </c>
      <c r="E81" s="177"/>
      <c r="F81" s="180" t="s">
        <v>49</v>
      </c>
      <c r="G81" s="180">
        <v>642</v>
      </c>
      <c r="H81" s="180">
        <v>1263</v>
      </c>
      <c r="I81" s="181"/>
      <c r="J81" s="181"/>
      <c r="K81" s="181">
        <v>25.068000000000001</v>
      </c>
      <c r="L81" s="4">
        <v>43831</v>
      </c>
      <c r="M81" s="4">
        <v>44166</v>
      </c>
      <c r="N81" s="180"/>
      <c r="O81" s="180"/>
    </row>
    <row r="82" spans="1:15" ht="42.75" customHeight="1" x14ac:dyDescent="0.25">
      <c r="A82" s="154">
        <v>5</v>
      </c>
      <c r="B82" s="154"/>
      <c r="C82" s="154">
        <v>95</v>
      </c>
      <c r="D82" s="154" t="s">
        <v>65</v>
      </c>
      <c r="E82" s="177"/>
      <c r="F82" s="180" t="s">
        <v>49</v>
      </c>
      <c r="G82" s="180">
        <v>642</v>
      </c>
      <c r="H82" s="180">
        <v>19</v>
      </c>
      <c r="I82" s="181"/>
      <c r="J82" s="181"/>
      <c r="K82" s="181">
        <v>82.45</v>
      </c>
      <c r="L82" s="4">
        <v>43983</v>
      </c>
      <c r="M82" s="4">
        <v>44166</v>
      </c>
      <c r="N82" s="180"/>
      <c r="O82" s="180"/>
    </row>
    <row r="83" spans="1:15" ht="42.75" customHeight="1" x14ac:dyDescent="0.25">
      <c r="A83" s="154">
        <v>6</v>
      </c>
      <c r="B83" s="154"/>
      <c r="C83" s="154">
        <v>95</v>
      </c>
      <c r="D83" s="154" t="s">
        <v>66</v>
      </c>
      <c r="E83" s="177"/>
      <c r="F83" s="180" t="s">
        <v>49</v>
      </c>
      <c r="G83" s="180">
        <v>642</v>
      </c>
      <c r="H83" s="180">
        <v>2350</v>
      </c>
      <c r="I83" s="181"/>
      <c r="J83" s="181"/>
      <c r="K83" s="181">
        <v>37.549999999999997</v>
      </c>
      <c r="L83" s="4">
        <v>43831</v>
      </c>
      <c r="M83" s="4">
        <v>44166</v>
      </c>
      <c r="N83" s="180"/>
      <c r="O83" s="180"/>
    </row>
    <row r="84" spans="1:15" ht="42.75" customHeight="1" x14ac:dyDescent="0.25">
      <c r="A84" s="154">
        <v>7</v>
      </c>
      <c r="B84" s="2"/>
      <c r="C84" s="2">
        <v>17</v>
      </c>
      <c r="D84" s="2" t="s">
        <v>182</v>
      </c>
      <c r="E84" s="63"/>
      <c r="F84" s="77" t="s">
        <v>49</v>
      </c>
      <c r="G84" s="77">
        <v>642</v>
      </c>
      <c r="H84" s="77">
        <v>200</v>
      </c>
      <c r="I84" s="75"/>
      <c r="J84" s="75"/>
      <c r="K84" s="75">
        <v>44.3</v>
      </c>
      <c r="L84" s="4">
        <v>43831</v>
      </c>
      <c r="M84" s="4">
        <v>44166</v>
      </c>
      <c r="N84" s="77"/>
      <c r="O84" s="77"/>
    </row>
    <row r="85" spans="1:15" ht="42.75" customHeight="1" x14ac:dyDescent="0.25">
      <c r="A85" s="154">
        <v>8</v>
      </c>
      <c r="B85" s="2"/>
      <c r="C85" s="2">
        <v>36</v>
      </c>
      <c r="D85" s="2" t="s">
        <v>183</v>
      </c>
      <c r="E85" s="63"/>
      <c r="F85" s="77" t="s">
        <v>49</v>
      </c>
      <c r="G85" s="77">
        <v>642</v>
      </c>
      <c r="H85" s="77">
        <v>2</v>
      </c>
      <c r="I85" s="75"/>
      <c r="J85" s="75"/>
      <c r="K85" s="75">
        <v>2.5</v>
      </c>
      <c r="L85" s="4">
        <v>43831</v>
      </c>
      <c r="M85" s="4">
        <v>44166</v>
      </c>
      <c r="N85" s="77"/>
      <c r="O85" s="77"/>
    </row>
    <row r="86" spans="1:15" ht="42.75" customHeight="1" x14ac:dyDescent="0.25">
      <c r="A86" s="155"/>
      <c r="B86" s="155"/>
      <c r="C86" s="155"/>
      <c r="D86" s="155" t="s">
        <v>3</v>
      </c>
      <c r="E86" s="174"/>
      <c r="F86" s="165"/>
      <c r="G86" s="165"/>
      <c r="H86" s="165"/>
      <c r="I86" s="182"/>
      <c r="J86" s="182"/>
      <c r="K86" s="182">
        <f>SUM(K78:K85)</f>
        <v>323.12000000000006</v>
      </c>
      <c r="L86" s="167"/>
      <c r="M86" s="167"/>
      <c r="N86" s="165"/>
      <c r="O86" s="165"/>
    </row>
    <row r="87" spans="1:15" ht="42.75" customHeight="1" x14ac:dyDescent="0.25">
      <c r="A87" s="155"/>
      <c r="B87" s="155"/>
      <c r="C87" s="155"/>
      <c r="D87" s="155" t="s">
        <v>19</v>
      </c>
      <c r="E87" s="174"/>
      <c r="F87" s="165"/>
      <c r="G87" s="165"/>
      <c r="H87" s="165"/>
      <c r="I87" s="182"/>
      <c r="J87" s="182"/>
      <c r="K87" s="182">
        <f>K21+K25+K35+K50+K54+K58+K61+K71+K75+K86</f>
        <v>1358.4020000000003</v>
      </c>
      <c r="L87" s="167"/>
      <c r="M87" s="167"/>
      <c r="N87" s="165"/>
      <c r="O87" s="165"/>
    </row>
    <row r="88" spans="1:15" ht="42.75" customHeight="1" x14ac:dyDescent="0.25">
      <c r="A88" s="154"/>
      <c r="B88" s="154"/>
      <c r="C88" s="154"/>
      <c r="D88" s="154"/>
      <c r="E88" s="177"/>
      <c r="F88" s="71"/>
      <c r="G88" s="71"/>
      <c r="H88" s="71"/>
      <c r="I88" s="181"/>
      <c r="J88" s="181"/>
      <c r="K88" s="181"/>
      <c r="L88" s="167"/>
      <c r="M88" s="167"/>
      <c r="N88" s="71"/>
      <c r="O88" s="71"/>
    </row>
    <row r="89" spans="1:15" ht="42.75" customHeight="1" x14ac:dyDescent="0.25">
      <c r="A89" s="159"/>
      <c r="B89" s="159"/>
      <c r="C89" s="159" t="s">
        <v>20</v>
      </c>
      <c r="D89" s="159" t="s">
        <v>58</v>
      </c>
      <c r="E89" s="160"/>
      <c r="F89" s="162"/>
      <c r="G89" s="162"/>
      <c r="H89" s="162"/>
      <c r="I89" s="179"/>
      <c r="J89" s="179"/>
      <c r="K89" s="179"/>
      <c r="L89" s="183"/>
      <c r="M89" s="183"/>
      <c r="N89" s="162"/>
      <c r="O89" s="162"/>
    </row>
    <row r="90" spans="1:15" ht="42.75" customHeight="1" x14ac:dyDescent="0.25">
      <c r="A90" s="2">
        <v>1</v>
      </c>
      <c r="B90" s="2"/>
      <c r="C90" s="2"/>
      <c r="D90" s="2" t="s">
        <v>64</v>
      </c>
      <c r="E90" s="63"/>
      <c r="F90" s="77" t="s">
        <v>48</v>
      </c>
      <c r="G90" s="77">
        <v>362</v>
      </c>
      <c r="H90" s="77">
        <v>6</v>
      </c>
      <c r="I90" s="3"/>
      <c r="J90" s="3"/>
      <c r="K90" s="3">
        <v>181</v>
      </c>
      <c r="L90" s="4">
        <v>43831</v>
      </c>
      <c r="M90" s="4">
        <v>43983</v>
      </c>
      <c r="N90" s="77"/>
      <c r="O90" s="77"/>
    </row>
    <row r="91" spans="1:15" ht="42.75" customHeight="1" x14ac:dyDescent="0.25">
      <c r="A91" s="2">
        <v>2</v>
      </c>
      <c r="B91" s="2"/>
      <c r="C91" s="2"/>
      <c r="D91" s="2" t="s">
        <v>64</v>
      </c>
      <c r="E91" s="63"/>
      <c r="F91" s="77" t="s">
        <v>48</v>
      </c>
      <c r="G91" s="77">
        <v>362</v>
      </c>
      <c r="H91" s="77">
        <v>4</v>
      </c>
      <c r="I91" s="3"/>
      <c r="J91" s="3"/>
      <c r="K91" s="3">
        <v>181</v>
      </c>
      <c r="L91" s="4">
        <v>44105</v>
      </c>
      <c r="M91" s="4">
        <v>44166</v>
      </c>
      <c r="N91" s="77"/>
      <c r="O91" s="77"/>
    </row>
    <row r="92" spans="1:15" ht="42.75" customHeight="1" x14ac:dyDescent="0.25">
      <c r="A92" s="159"/>
      <c r="B92" s="159"/>
      <c r="C92" s="159"/>
      <c r="D92" s="159" t="s">
        <v>3</v>
      </c>
      <c r="E92" s="160"/>
      <c r="F92" s="162"/>
      <c r="G92" s="162"/>
      <c r="H92" s="162"/>
      <c r="I92" s="179"/>
      <c r="J92" s="179"/>
      <c r="K92" s="179">
        <f>SUM(K90:K91)</f>
        <v>362</v>
      </c>
      <c r="L92" s="183"/>
      <c r="M92" s="183"/>
      <c r="N92" s="162"/>
      <c r="O92" s="162"/>
    </row>
    <row r="93" spans="1:15" ht="42.75" customHeight="1" x14ac:dyDescent="0.25">
      <c r="A93" s="159"/>
      <c r="B93" s="159"/>
      <c r="C93" s="159"/>
      <c r="D93" s="2"/>
      <c r="E93" s="160"/>
      <c r="F93" s="162"/>
      <c r="G93" s="162"/>
      <c r="H93" s="162"/>
      <c r="I93" s="179"/>
      <c r="J93" s="179"/>
      <c r="K93" s="179"/>
      <c r="L93" s="183"/>
      <c r="M93" s="183"/>
      <c r="N93" s="162"/>
      <c r="O93" s="162"/>
    </row>
    <row r="94" spans="1:15" ht="42.75" customHeight="1" x14ac:dyDescent="0.25">
      <c r="A94" s="159"/>
      <c r="B94" s="159"/>
      <c r="C94" s="159" t="s">
        <v>20</v>
      </c>
      <c r="D94" s="159" t="s">
        <v>61</v>
      </c>
      <c r="E94" s="160"/>
      <c r="F94" s="162"/>
      <c r="G94" s="162"/>
      <c r="H94" s="162"/>
      <c r="I94" s="179"/>
      <c r="J94" s="179"/>
      <c r="K94" s="179"/>
      <c r="L94" s="4"/>
      <c r="M94" s="4"/>
      <c r="N94" s="162"/>
      <c r="O94" s="162"/>
    </row>
    <row r="95" spans="1:15" ht="42.75" customHeight="1" x14ac:dyDescent="0.25">
      <c r="A95" s="2">
        <v>1</v>
      </c>
      <c r="B95" s="2"/>
      <c r="C95" s="2">
        <v>86</v>
      </c>
      <c r="D95" s="2" t="s">
        <v>62</v>
      </c>
      <c r="E95" s="63"/>
      <c r="F95" s="77" t="s">
        <v>48</v>
      </c>
      <c r="G95" s="77">
        <v>362</v>
      </c>
      <c r="H95" s="77">
        <v>12</v>
      </c>
      <c r="I95" s="3"/>
      <c r="J95" s="3"/>
      <c r="K95" s="3">
        <v>16.62</v>
      </c>
      <c r="L95" s="4">
        <v>43983</v>
      </c>
      <c r="M95" s="4">
        <v>44166</v>
      </c>
      <c r="N95" s="77"/>
      <c r="O95" s="77"/>
    </row>
    <row r="96" spans="1:15" ht="42.75" customHeight="1" x14ac:dyDescent="0.25">
      <c r="A96" s="2">
        <v>2</v>
      </c>
      <c r="B96" s="2"/>
      <c r="C96" s="2">
        <v>69</v>
      </c>
      <c r="D96" s="2" t="s">
        <v>59</v>
      </c>
      <c r="E96" s="63"/>
      <c r="F96" s="77" t="s">
        <v>48</v>
      </c>
      <c r="G96" s="77">
        <v>362</v>
      </c>
      <c r="H96" s="77">
        <v>12</v>
      </c>
      <c r="I96" s="3"/>
      <c r="J96" s="3"/>
      <c r="K96" s="3">
        <v>29.67</v>
      </c>
      <c r="L96" s="4">
        <v>43831</v>
      </c>
      <c r="M96" s="4">
        <v>44166</v>
      </c>
      <c r="N96" s="77"/>
      <c r="O96" s="77"/>
    </row>
    <row r="97" spans="1:15" ht="42.75" customHeight="1" x14ac:dyDescent="0.25">
      <c r="A97" s="2">
        <v>3</v>
      </c>
      <c r="B97" s="2"/>
      <c r="C97" s="2">
        <v>26</v>
      </c>
      <c r="D97" s="2" t="s">
        <v>63</v>
      </c>
      <c r="E97" s="63"/>
      <c r="F97" s="77" t="s">
        <v>49</v>
      </c>
      <c r="G97" s="77">
        <v>642</v>
      </c>
      <c r="H97" s="77">
        <v>1</v>
      </c>
      <c r="I97" s="3"/>
      <c r="J97" s="3"/>
      <c r="K97" s="3">
        <v>1.5</v>
      </c>
      <c r="L97" s="4">
        <v>44105</v>
      </c>
      <c r="M97" s="4">
        <v>44136</v>
      </c>
      <c r="N97" s="77"/>
      <c r="O97" s="77"/>
    </row>
    <row r="98" spans="1:15" ht="42.75" customHeight="1" x14ac:dyDescent="0.25">
      <c r="A98" s="159"/>
      <c r="B98" s="159"/>
      <c r="C98" s="159"/>
      <c r="D98" s="159" t="s">
        <v>3</v>
      </c>
      <c r="E98" s="160"/>
      <c r="F98" s="162"/>
      <c r="G98" s="162"/>
      <c r="H98" s="162"/>
      <c r="I98" s="179"/>
      <c r="J98" s="179"/>
      <c r="K98" s="179">
        <f>SUM(K95:K97)</f>
        <v>47.790000000000006</v>
      </c>
      <c r="L98" s="183"/>
      <c r="M98" s="183"/>
      <c r="N98" s="162"/>
      <c r="O98" s="162"/>
    </row>
    <row r="99" spans="1:15" ht="42.75" customHeight="1" x14ac:dyDescent="0.25">
      <c r="A99" s="155"/>
      <c r="B99" s="155"/>
      <c r="C99" s="155"/>
      <c r="D99" s="155"/>
      <c r="E99" s="170"/>
      <c r="F99" s="71"/>
      <c r="G99" s="71"/>
      <c r="H99" s="71"/>
      <c r="I99" s="166"/>
      <c r="J99" s="166"/>
      <c r="K99" s="166"/>
      <c r="L99" s="71"/>
      <c r="M99" s="71"/>
      <c r="N99" s="71"/>
      <c r="O99" s="71"/>
    </row>
    <row r="100" spans="1:15" ht="42.75" customHeight="1" x14ac:dyDescent="0.25">
      <c r="A100" s="155"/>
      <c r="B100" s="155"/>
      <c r="C100" s="155"/>
      <c r="D100" s="155" t="s">
        <v>21</v>
      </c>
      <c r="E100" s="184"/>
      <c r="F100" s="71"/>
      <c r="G100" s="71"/>
      <c r="H100" s="71"/>
      <c r="I100" s="185"/>
      <c r="J100" s="185"/>
      <c r="K100" s="185">
        <f>K98+K92</f>
        <v>409.79</v>
      </c>
      <c r="L100" s="71"/>
      <c r="M100" s="71"/>
      <c r="N100" s="71"/>
      <c r="O100" s="71"/>
    </row>
    <row r="101" spans="1:15" ht="42.75" customHeight="1" x14ac:dyDescent="0.25">
      <c r="A101" s="186" t="s">
        <v>22</v>
      </c>
      <c r="B101" s="186"/>
      <c r="C101" s="186"/>
      <c r="D101" s="186"/>
      <c r="E101" s="186"/>
      <c r="F101" s="71"/>
      <c r="G101" s="71"/>
      <c r="H101" s="71"/>
      <c r="I101" s="166"/>
      <c r="J101" s="166"/>
      <c r="K101" s="166">
        <f>K100+K87</f>
        <v>1768.1920000000002</v>
      </c>
      <c r="L101" s="71"/>
      <c r="M101" s="71"/>
      <c r="N101" s="71"/>
      <c r="O101" s="71"/>
    </row>
    <row r="102" spans="1:15" ht="42.75" customHeight="1" x14ac:dyDescent="0.25">
      <c r="A102" s="97" t="s">
        <v>0</v>
      </c>
      <c r="B102" s="97"/>
      <c r="C102" s="97"/>
      <c r="D102" s="97"/>
      <c r="E102" s="97"/>
      <c r="F102" s="77"/>
      <c r="G102" s="77"/>
      <c r="H102" s="77"/>
      <c r="I102" s="187"/>
      <c r="J102" s="187"/>
      <c r="K102" s="187">
        <v>1326</v>
      </c>
      <c r="L102" s="77"/>
      <c r="M102" s="77"/>
      <c r="N102" s="77"/>
      <c r="O102" s="77"/>
    </row>
    <row r="103" spans="1:15" x14ac:dyDescent="0.25">
      <c r="A103" s="78"/>
      <c r="B103" s="78"/>
      <c r="C103" s="78"/>
      <c r="D103" s="78"/>
      <c r="E103" s="78"/>
      <c r="F103" s="37"/>
      <c r="G103" s="78"/>
      <c r="H103" s="37"/>
      <c r="I103" s="78"/>
      <c r="J103" s="78"/>
      <c r="K103" s="78"/>
      <c r="L103" s="78"/>
      <c r="M103" s="78"/>
      <c r="N103" s="78"/>
      <c r="O103" s="78"/>
    </row>
    <row r="104" spans="1:15" x14ac:dyDescent="0.25">
      <c r="A104" s="190" t="s">
        <v>186</v>
      </c>
      <c r="B104" s="190"/>
      <c r="C104" s="190"/>
      <c r="D104" s="190"/>
      <c r="E104" s="190"/>
      <c r="F104" s="190"/>
      <c r="G104" s="190"/>
      <c r="H104" s="190"/>
      <c r="I104" s="190"/>
      <c r="J104" s="190"/>
      <c r="K104" s="190"/>
      <c r="L104" s="190"/>
      <c r="M104" s="190"/>
      <c r="N104" s="190"/>
      <c r="O104" s="190"/>
    </row>
    <row r="105" spans="1:15" x14ac:dyDescent="0.25">
      <c r="A105" s="190" t="s">
        <v>187</v>
      </c>
      <c r="B105" s="190"/>
      <c r="C105" s="190"/>
      <c r="D105" s="190"/>
      <c r="E105" s="190"/>
      <c r="F105" s="190"/>
      <c r="G105" s="190"/>
      <c r="H105" s="190"/>
      <c r="I105" s="190"/>
      <c r="J105" s="190"/>
      <c r="K105" s="190"/>
      <c r="L105" s="190"/>
      <c r="M105" s="190"/>
      <c r="N105" s="190"/>
      <c r="O105" s="190"/>
    </row>
    <row r="106" spans="1:15" x14ac:dyDescent="0.25">
      <c r="A106" s="190"/>
      <c r="B106" s="190"/>
      <c r="C106" s="190"/>
      <c r="D106" s="190"/>
      <c r="E106" s="190"/>
      <c r="F106" s="190"/>
      <c r="G106" s="190"/>
      <c r="H106" s="190"/>
      <c r="I106" s="190"/>
      <c r="J106" s="190"/>
      <c r="K106" s="190"/>
      <c r="L106" s="190"/>
      <c r="M106" s="190"/>
      <c r="N106" s="190"/>
      <c r="O106" s="190"/>
    </row>
    <row r="107" spans="1:15" x14ac:dyDescent="0.25">
      <c r="A107" s="191"/>
      <c r="B107" s="68"/>
      <c r="C107" s="68"/>
      <c r="D107" s="68"/>
      <c r="E107" s="68"/>
      <c r="F107" s="68"/>
      <c r="G107" s="68"/>
      <c r="H107" s="68"/>
      <c r="I107" s="68"/>
      <c r="J107" s="68"/>
      <c r="K107" s="68"/>
      <c r="L107" s="68"/>
      <c r="M107" s="68"/>
      <c r="N107" s="68"/>
      <c r="O107" s="68"/>
    </row>
    <row r="108" spans="1:15" ht="25.5" x14ac:dyDescent="0.25">
      <c r="A108" s="191" t="s">
        <v>131</v>
      </c>
      <c r="B108" s="68"/>
      <c r="C108" s="68"/>
      <c r="D108" s="68"/>
      <c r="E108" s="68"/>
      <c r="F108" s="68"/>
      <c r="G108" s="68"/>
      <c r="H108" s="68"/>
      <c r="I108" s="68"/>
      <c r="J108" s="68"/>
      <c r="K108" s="68"/>
      <c r="L108" s="68"/>
      <c r="M108" s="68"/>
      <c r="N108" s="68"/>
      <c r="O108" s="68"/>
    </row>
    <row r="109" spans="1:15" x14ac:dyDescent="0.25">
      <c r="A109" s="78"/>
      <c r="B109" s="78"/>
      <c r="C109" s="78"/>
      <c r="D109" s="78"/>
      <c r="E109" s="78"/>
      <c r="F109" s="37"/>
      <c r="G109" s="78"/>
      <c r="H109" s="37"/>
      <c r="I109" s="78"/>
      <c r="J109" s="78"/>
      <c r="K109" s="78"/>
      <c r="L109" s="78"/>
      <c r="M109" s="78"/>
      <c r="N109" s="78"/>
      <c r="O109" s="78"/>
    </row>
  </sheetData>
  <mergeCells count="35">
    <mergeCell ref="K14:K15"/>
    <mergeCell ref="A101:E101"/>
    <mergeCell ref="A102:E102"/>
    <mergeCell ref="A10:D10"/>
    <mergeCell ref="E10:O10"/>
    <mergeCell ref="A11:D11"/>
    <mergeCell ref="E11:O11"/>
    <mergeCell ref="A13:A15"/>
    <mergeCell ref="B13:B15"/>
    <mergeCell ref="C13:C15"/>
    <mergeCell ref="D13:M13"/>
    <mergeCell ref="N13:N15"/>
    <mergeCell ref="O13:O14"/>
    <mergeCell ref="L14:M14"/>
    <mergeCell ref="D14:D15"/>
    <mergeCell ref="E14:E15"/>
    <mergeCell ref="F14:G14"/>
    <mergeCell ref="H14:H15"/>
    <mergeCell ref="I14:J14"/>
    <mergeCell ref="A104:O104"/>
    <mergeCell ref="A105:O105"/>
    <mergeCell ref="A106:O106"/>
    <mergeCell ref="A1:C1"/>
    <mergeCell ref="A2:O2"/>
    <mergeCell ref="A3:O3"/>
    <mergeCell ref="A5:D5"/>
    <mergeCell ref="E5:O5"/>
    <mergeCell ref="A6:D6"/>
    <mergeCell ref="E6:O6"/>
    <mergeCell ref="A7:D7"/>
    <mergeCell ref="E7:O7"/>
    <mergeCell ref="A8:D8"/>
    <mergeCell ref="E8:O8"/>
    <mergeCell ref="A9:D9"/>
    <mergeCell ref="E9:O9"/>
  </mergeCells>
  <hyperlinks>
    <hyperlink ref="E8" r:id="rId1"/>
  </hyperlinks>
  <pageMargins left="0.11811023622047245" right="0.11811023622047245" top="0.74803149606299213" bottom="0.74803149606299213"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 изменениями</vt:lpstr>
      <vt:lpstr>План закупки</vt:lpstr>
      <vt:lpstr>План иновационных закупок</vt:lpstr>
      <vt:lpstr>ОБРАЗЕЦ</vt:lpstr>
      <vt:lpstr>Весь план</vt:lpstr>
      <vt:lpstr>'С изменениями'!Область_печати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Документ с сайта pro-goszakaz.ru</dc:description>
  <cp:lastModifiedBy/>
  <dcterms:created xsi:type="dcterms:W3CDTF">2018-11-06T08:23:54Z</dcterms:created>
  <dcterms:modified xsi:type="dcterms:W3CDTF">2020-09-15T03:06:43Z</dcterms:modified>
  <cp:category/>
  <cp:contentStatus/>
</cp:coreProperties>
</file>